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FSSSrvLbLx.Domain.Local\Vol1\Geral\GAI\TESTE_PROPOSTA\03. PRR\02. IHRU\02. IT_Instruções Técnicas\"/>
    </mc:Choice>
  </mc:AlternateContent>
  <bookViews>
    <workbookView xWindow="0" yWindow="0" windowWidth="28800" windowHeight="12450" tabRatio="720" firstSheet="5" activeTab="5"/>
  </bookViews>
  <sheets>
    <sheet name="Publicitação" sheetId="82" state="hidden" r:id="rId1"/>
    <sheet name="tabelas_publicitacao" sheetId="83" state="hidden" r:id="rId2"/>
    <sheet name="Ficha contrato I e II - Comuns" sheetId="80" state="hidden" r:id="rId3"/>
    <sheet name="Ficha contrato I e II - MECP" sheetId="75" state="hidden" r:id="rId4"/>
    <sheet name="BO - DCPA" sheetId="79" state="hidden" r:id="rId5"/>
    <sheet name="FichaVerificação_II_PREENCHER" sheetId="116" r:id="rId6"/>
    <sheet name="FichaVerificação_II_INSTRUÇÕES" sheetId="118" r:id="rId7"/>
    <sheet name="dados em coluna" sheetId="77" state="hidden" r:id="rId8"/>
    <sheet name="Tabela 1" sheetId="60" state="hidden" r:id="rId9"/>
    <sheet name="Tabelas" sheetId="78" state="hidden" r:id="rId10"/>
  </sheets>
  <externalReferences>
    <externalReference r:id="rId11"/>
    <externalReference r:id="rId12"/>
    <externalReference r:id="rId13"/>
    <externalReference r:id="rId14"/>
  </externalReferences>
  <definedNames>
    <definedName name="_xlnm._FilterDatabase" localSheetId="6" hidden="1">FichaVerificação_II_INSTRUÇÕES!$E$21:$P$73</definedName>
    <definedName name="_xlnm._FilterDatabase" localSheetId="5" hidden="1">FichaVerificação_II_PREENCHER!$E$21:$P$73</definedName>
    <definedName name="_xlnm._FilterDatabase" localSheetId="8" hidden="1">'Tabela 1'!$A$7:$T$7</definedName>
    <definedName name="aa" localSheetId="2">#REF!</definedName>
    <definedName name="aa" localSheetId="6">#REF!</definedName>
    <definedName name="aa" localSheetId="5">#REF!</definedName>
    <definedName name="aa">#REF!</definedName>
    <definedName name="CompT0_1a5" localSheetId="2">#REF!</definedName>
    <definedName name="CompT0_1a5" localSheetId="6">#REF!</definedName>
    <definedName name="CompT0_1a5" localSheetId="5">#REF!</definedName>
    <definedName name="CompT0_1a5" localSheetId="8">[1]arrend!$I$18</definedName>
    <definedName name="CompT0_1a5">#REF!</definedName>
    <definedName name="CompT0_6a10" localSheetId="2">#REF!</definedName>
    <definedName name="CompT0_6a10" localSheetId="6">#REF!</definedName>
    <definedName name="CompT0_6a10" localSheetId="5">#REF!</definedName>
    <definedName name="CompT0_6a10" localSheetId="8">[1]arrend!$I$19</definedName>
    <definedName name="CompT0_6a10">#REF!</definedName>
    <definedName name="CompT1_1a5" localSheetId="2">#REF!</definedName>
    <definedName name="CompT1_1a5" localSheetId="6">#REF!</definedName>
    <definedName name="CompT1_1a5" localSheetId="5">#REF!</definedName>
    <definedName name="CompT1_1a5" localSheetId="8">[1]arrend!$J$18</definedName>
    <definedName name="CompT1_1a5">#REF!</definedName>
    <definedName name="CompT1_6a10" localSheetId="2">#REF!</definedName>
    <definedName name="CompT1_6a10" localSheetId="6">#REF!</definedName>
    <definedName name="CompT1_6a10" localSheetId="5">#REF!</definedName>
    <definedName name="CompT1_6a10" localSheetId="8">[1]arrend!$J$19</definedName>
    <definedName name="CompT1_6a10">#REF!</definedName>
    <definedName name="CompT2_1a5" localSheetId="2">#REF!</definedName>
    <definedName name="CompT2_1a5" localSheetId="6">#REF!</definedName>
    <definedName name="CompT2_1a5" localSheetId="5">#REF!</definedName>
    <definedName name="CompT2_1a5" localSheetId="8">[1]arrend!$K$18</definedName>
    <definedName name="CompT2_1a5">#REF!</definedName>
    <definedName name="CompT2_6a10" localSheetId="2">#REF!</definedName>
    <definedName name="CompT2_6a10" localSheetId="6">#REF!</definedName>
    <definedName name="CompT2_6a10" localSheetId="5">#REF!</definedName>
    <definedName name="CompT2_6a10" localSheetId="8">[1]arrend!$K$19</definedName>
    <definedName name="CompT2_6a10">#REF!</definedName>
    <definedName name="CompT3_1a5" localSheetId="2">#REF!</definedName>
    <definedName name="CompT3_1a5" localSheetId="6">#REF!</definedName>
    <definedName name="CompT3_1a5" localSheetId="5">#REF!</definedName>
    <definedName name="CompT3_1a5" localSheetId="8">[1]arrend!$L$18</definedName>
    <definedName name="CompT3_1a5">#REF!</definedName>
    <definedName name="CompT3_6a10" localSheetId="2">#REF!</definedName>
    <definedName name="CompT3_6a10" localSheetId="6">#REF!</definedName>
    <definedName name="CompT3_6a10" localSheetId="5">#REF!</definedName>
    <definedName name="CompT3_6a10" localSheetId="8">[1]arrend!$L$19</definedName>
    <definedName name="CompT3_6a10">#REF!</definedName>
    <definedName name="CompT4_1a5" localSheetId="2">#REF!</definedName>
    <definedName name="CompT4_1a5" localSheetId="6">#REF!</definedName>
    <definedName name="CompT4_1a5" localSheetId="5">#REF!</definedName>
    <definedName name="CompT4_1a5" localSheetId="8">[1]arrend!$M$18</definedName>
    <definedName name="CompT4_1a5">#REF!</definedName>
    <definedName name="CompT4_6a10" localSheetId="2">#REF!</definedName>
    <definedName name="CompT4_6a10" localSheetId="6">#REF!</definedName>
    <definedName name="CompT4_6a10" localSheetId="5">#REF!</definedName>
    <definedName name="CompT4_6a10" localSheetId="8">[1]arrend!$M$19</definedName>
    <definedName name="CompT4_6a10">#REF!</definedName>
    <definedName name="CompT5_1a5" localSheetId="2">#REF!</definedName>
    <definedName name="CompT5_1a5" localSheetId="6">#REF!</definedName>
    <definedName name="CompT5_1a5" localSheetId="5">#REF!</definedName>
    <definedName name="CompT5_1a5" localSheetId="8">[1]arrend!$N$18</definedName>
    <definedName name="CompT5_1a5">#REF!</definedName>
    <definedName name="CompT5_6a10" localSheetId="2">#REF!</definedName>
    <definedName name="CompT5_6a10" localSheetId="6">#REF!</definedName>
    <definedName name="CompT5_6a10" localSheetId="5">#REF!</definedName>
    <definedName name="CompT5_6a10" localSheetId="8">[1]arrend!$N$19</definedName>
    <definedName name="CompT5_6a10">#REF!</definedName>
    <definedName name="CP_HCC">[2]HCC!$C$15</definedName>
    <definedName name="CS">[2]HCC!$C$5</definedName>
    <definedName name="DifT0" localSheetId="2">#REF!</definedName>
    <definedName name="DifT0" localSheetId="6">#REF!</definedName>
    <definedName name="DifT0" localSheetId="5">#REF!</definedName>
    <definedName name="DifT0" localSheetId="8">[1]arrend!$I$17</definedName>
    <definedName name="DifT0">#REF!</definedName>
    <definedName name="DifT1" localSheetId="2">#REF!</definedName>
    <definedName name="DifT1" localSheetId="6">#REF!</definedName>
    <definedName name="DifT1" localSheetId="5">#REF!</definedName>
    <definedName name="DifT1" localSheetId="8">[1]arrend!$J$17</definedName>
    <definedName name="DifT1">#REF!</definedName>
    <definedName name="DifT2" localSheetId="2">#REF!</definedName>
    <definedName name="DifT2" localSheetId="6">#REF!</definedName>
    <definedName name="DifT2" localSheetId="5">#REF!</definedName>
    <definedName name="DifT2" localSheetId="8">[1]arrend!$K$17</definedName>
    <definedName name="DifT2">#REF!</definedName>
    <definedName name="DifT3" localSheetId="2">#REF!</definedName>
    <definedName name="DifT3" localSheetId="6">#REF!</definedName>
    <definedName name="DifT3" localSheetId="5">#REF!</definedName>
    <definedName name="DifT3" localSheetId="8">[1]arrend!$L$17</definedName>
    <definedName name="DifT3">#REF!</definedName>
    <definedName name="DifT4" localSheetId="2">#REF!</definedName>
    <definedName name="DifT4" localSheetId="6">#REF!</definedName>
    <definedName name="DifT4" localSheetId="5">#REF!</definedName>
    <definedName name="DifT4" localSheetId="8">[1]arrend!$M$17</definedName>
    <definedName name="DifT4">#REF!</definedName>
    <definedName name="DifT5" localSheetId="2">#REF!</definedName>
    <definedName name="DifT5" localSheetId="6">#REF!</definedName>
    <definedName name="DifT5" localSheetId="5">#REF!</definedName>
    <definedName name="DifT5" localSheetId="8">[1]arrend!$N$17</definedName>
    <definedName name="DifT5">#REF!</definedName>
    <definedName name="FF" localSheetId="6">#REF!</definedName>
    <definedName name="FF" localSheetId="5">#REF!</definedName>
    <definedName name="FF">#REF!</definedName>
    <definedName name="Ficha" localSheetId="6">#REF!</definedName>
    <definedName name="Ficha" localSheetId="5">#REF!</definedName>
    <definedName name="Ficha">#REF!</definedName>
    <definedName name="InvT0" localSheetId="2">#REF!</definedName>
    <definedName name="InvT0" localSheetId="6">#REF!</definedName>
    <definedName name="InvT0" localSheetId="5">#REF!</definedName>
    <definedName name="InvT0" localSheetId="8">[1]arrend!$I$16</definedName>
    <definedName name="InvT0">#REF!</definedName>
    <definedName name="InvT1" localSheetId="2">#REF!</definedName>
    <definedName name="InvT1" localSheetId="6">#REF!</definedName>
    <definedName name="InvT1" localSheetId="5">#REF!</definedName>
    <definedName name="InvT1" localSheetId="8">[1]arrend!$J$16</definedName>
    <definedName name="InvT1">#REF!</definedName>
    <definedName name="InvT2" localSheetId="2">#REF!</definedName>
    <definedName name="InvT2" localSheetId="6">#REF!</definedName>
    <definedName name="InvT2" localSheetId="5">#REF!</definedName>
    <definedName name="InvT2" localSheetId="8">[1]arrend!$K$16</definedName>
    <definedName name="InvT2">#REF!</definedName>
    <definedName name="InvT3" localSheetId="2">#REF!</definedName>
    <definedName name="InvT3" localSheetId="6">#REF!</definedName>
    <definedName name="InvT3" localSheetId="5">#REF!</definedName>
    <definedName name="InvT3" localSheetId="8">[1]arrend!$L$16</definedName>
    <definedName name="InvT3">#REF!</definedName>
    <definedName name="InvT4" localSheetId="2">#REF!</definedName>
    <definedName name="InvT4" localSheetId="6">#REF!</definedName>
    <definedName name="InvT4" localSheetId="5">#REF!</definedName>
    <definedName name="InvT4" localSheetId="8">[1]arrend!$M$16</definedName>
    <definedName name="InvT4">#REF!</definedName>
    <definedName name="InvT5" localSheetId="2">#REF!</definedName>
    <definedName name="InvT5" localSheetId="6">#REF!</definedName>
    <definedName name="InvT5" localSheetId="5">#REF!</definedName>
    <definedName name="InvT5" localSheetId="8">[1]arrend!$N$16</definedName>
    <definedName name="InvT5">#REF!</definedName>
    <definedName name="IVA" localSheetId="6">#REF!</definedName>
    <definedName name="IVA" localSheetId="5">#REF!</definedName>
    <definedName name="IVA">#REF!</definedName>
    <definedName name="IVAintermédio" localSheetId="2">#REF!</definedName>
    <definedName name="IVAintermédio" localSheetId="6">#REF!</definedName>
    <definedName name="IVAintermédio" localSheetId="5">#REF!</definedName>
    <definedName name="IVAintermédio">#REF!</definedName>
    <definedName name="IVAnormal" localSheetId="2">#REF!</definedName>
    <definedName name="IVAnormal" localSheetId="6">#REF!</definedName>
    <definedName name="IVAnormal" localSheetId="5">#REF!</definedName>
    <definedName name="IVAnormal">#REF!</definedName>
    <definedName name="IVAreduzido" localSheetId="2">#REF!</definedName>
    <definedName name="IVAreduzido" localSheetId="6">#REF!</definedName>
    <definedName name="IVAreduzido" localSheetId="5">#REF!</definedName>
    <definedName name="IVAreduzido">#REF!</definedName>
    <definedName name="Municipio" localSheetId="6">#REF!</definedName>
    <definedName name="Municipio" localSheetId="5">#REF!</definedName>
    <definedName name="Municipio">#REF!</definedName>
    <definedName name="município" localSheetId="2">#REF!</definedName>
    <definedName name="município" localSheetId="6">#REF!</definedName>
    <definedName name="município" localSheetId="5">#REF!</definedName>
    <definedName name="município" localSheetId="8">[1]Parecer!$D$7</definedName>
    <definedName name="município">#REF!</definedName>
    <definedName name="NUTI" localSheetId="8">[1]Parecer!$D$9</definedName>
    <definedName name="NUTI">[2]Formulário!$P$9</definedName>
    <definedName name="NUTII" localSheetId="8">[1]Parecer!$D$11</definedName>
    <definedName name="NUTII_2011" localSheetId="8">[1]Parecer!$Q$11</definedName>
    <definedName name="NUTIII" localSheetId="8">[1]Parecer!$D$13</definedName>
    <definedName name="NUTIII_2011" localSheetId="8">[1]Parecer!$Q$13</definedName>
    <definedName name="OLE_LINK5" localSheetId="2">'Ficha contrato I e II - Comuns'!#REF!</definedName>
    <definedName name="OLE_LINK5" localSheetId="3">'Ficha contrato I e II - MECP'!#REF!</definedName>
    <definedName name="OLE_LINK5" localSheetId="6">FichaVerificação_II_INSTRUÇÕES!#REF!</definedName>
    <definedName name="OLE_LINK5" localSheetId="5">FichaVerificação_II_PREENCHER!#REF!</definedName>
    <definedName name="P25_BD">[3]!Table485052[P25]</definedName>
    <definedName name="P26abcde">[3]!Table4850[P26abcde]</definedName>
    <definedName name="P26aM">[3]!Table48[P26aM]</definedName>
    <definedName name="_xlnm.Print_Area" localSheetId="2">'Ficha contrato I e II - Comuns'!$A$1:$H$106</definedName>
    <definedName name="_xlnm.Print_Area" localSheetId="3">'Ficha contrato I e II - MECP'!$A$1:$H$102</definedName>
    <definedName name="_xlnm.Print_Area" localSheetId="6">FichaVerificação_II_INSTRUÇÕES!$E$1:$P$87</definedName>
    <definedName name="_xlnm.Print_Area" localSheetId="5">FichaVerificação_II_PREENCHER!$E$1:$P$87</definedName>
    <definedName name="_xlnm.Print_Area" localSheetId="8">'Tabela 1'!$A$1:$AU$7</definedName>
    <definedName name="_xlnm.Print_Area" localSheetId="9">Tabelas!$A$1:$I$20</definedName>
    <definedName name="_xlnm.Print_Titles" localSheetId="2">'Ficha contrato I e II - Comuns'!$1:$14</definedName>
    <definedName name="_xlnm.Print_Titles" localSheetId="3">'Ficha contrato I e II - MECP'!$1:$14</definedName>
    <definedName name="_xlnm.Print_Titles" localSheetId="6">FichaVerificação_II_INSTRUÇÕES!$18:$21</definedName>
    <definedName name="_xlnm.Print_Titles" localSheetId="5">FichaVerificação_II_PREENCHER!$18:$21</definedName>
    <definedName name="_xlnm.Print_Titles" localSheetId="8">'Tabela 1'!$1:$7</definedName>
    <definedName name="resto">[4]Formulário!$E$7</definedName>
    <definedName name="sh" localSheetId="6">#REF!</definedName>
    <definedName name="sh" localSheetId="5">#REF!</definedName>
    <definedName name="sh">#REF!</definedName>
    <definedName name="SH25_BD" localSheetId="2">#REF!</definedName>
    <definedName name="SH25_BD" localSheetId="6">#REF!</definedName>
    <definedName name="SH25_BD" localSheetId="5">#REF!</definedName>
    <definedName name="SH25_BD" localSheetId="8">#REF!</definedName>
    <definedName name="SH25_BD">#REF!</definedName>
    <definedName name="SH26abc" localSheetId="2">#REF!</definedName>
    <definedName name="SH26abc" localSheetId="6">#REF!</definedName>
    <definedName name="SH26abc" localSheetId="5">#REF!</definedName>
    <definedName name="SH26abc" localSheetId="8">#REF!</definedName>
    <definedName name="SH26abc">#REF!</definedName>
    <definedName name="SH26d" localSheetId="2">#REF!</definedName>
    <definedName name="SH26d" localSheetId="6">#REF!</definedName>
    <definedName name="SH26d" localSheetId="5">#REF!</definedName>
    <definedName name="SH26d" localSheetId="8">#REF!</definedName>
    <definedName name="SH26d">#REF!</definedName>
    <definedName name="SH26e" localSheetId="2">#REF!</definedName>
    <definedName name="SH26e" localSheetId="6">#REF!</definedName>
    <definedName name="SH26e" localSheetId="5">#REF!</definedName>
    <definedName name="SH26e" localSheetId="8">#REF!</definedName>
    <definedName name="SH26e">#REF!</definedName>
    <definedName name="ss" localSheetId="2">#REF!</definedName>
    <definedName name="ss" localSheetId="6">#REF!</definedName>
    <definedName name="ss" localSheetId="5">#REF!</definedName>
    <definedName name="ss">#REF!</definedName>
    <definedName name="VRefRenda" localSheetId="2">#REF!</definedName>
    <definedName name="VRefRenda" localSheetId="6">#REF!</definedName>
    <definedName name="VRefRenda" localSheetId="5">#REF!</definedName>
    <definedName name="VRefRenda" localSheetId="8">[1]arrend!$I$8</definedName>
    <definedName name="VRefRenda">#REF!</definedName>
    <definedName name="VSubRenda" localSheetId="2">#REF!</definedName>
    <definedName name="VSubRenda" localSheetId="6">#REF!</definedName>
    <definedName name="VSubRenda" localSheetId="5">#REF!</definedName>
    <definedName name="VSubRenda" localSheetId="8">[1]arrend!$I$9</definedName>
    <definedName name="VSubRenda">#REF!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78" i="82" l="1"/>
  <c r="F77" i="82"/>
  <c r="F79" i="82" s="1"/>
  <c r="F74" i="82"/>
  <c r="F73" i="82"/>
  <c r="F75" i="82" s="1"/>
  <c r="F10" i="75" l="1"/>
  <c r="C30" i="80" l="1"/>
  <c r="F10" i="80"/>
  <c r="BL3" i="77" l="1"/>
  <c r="BK3" i="77"/>
  <c r="BJ3" i="77"/>
  <c r="BI3" i="77"/>
  <c r="BH3" i="77"/>
  <c r="BG3" i="77"/>
  <c r="BF3" i="77"/>
  <c r="BE3" i="77"/>
  <c r="BD3" i="77"/>
  <c r="BC3" i="77"/>
  <c r="BB3" i="77"/>
  <c r="BS3" i="77"/>
  <c r="BR3" i="77"/>
  <c r="BQ3" i="77"/>
  <c r="BP3" i="77"/>
  <c r="BO3" i="77"/>
  <c r="BN3" i="77"/>
  <c r="BM3" i="77"/>
  <c r="BA3" i="77"/>
  <c r="BS2" i="77"/>
  <c r="BR2" i="77"/>
  <c r="BQ2" i="77"/>
  <c r="BP2" i="77"/>
  <c r="BO2" i="77"/>
  <c r="BN2" i="77"/>
  <c r="BM2" i="77"/>
  <c r="BL2" i="77"/>
  <c r="BK2" i="77"/>
  <c r="BJ2" i="77"/>
  <c r="BI2" i="77"/>
  <c r="BH2" i="77"/>
  <c r="BG2" i="77"/>
  <c r="BF2" i="77"/>
  <c r="BE2" i="77"/>
  <c r="BD2" i="77"/>
  <c r="BC2" i="77"/>
  <c r="BB2" i="77"/>
  <c r="BA2" i="77"/>
  <c r="AZ5" i="77"/>
  <c r="AY5" i="77"/>
  <c r="AX5" i="77"/>
  <c r="AW5" i="77"/>
  <c r="AV5" i="77"/>
  <c r="AU5" i="77"/>
  <c r="AT5" i="77"/>
  <c r="AS5" i="77"/>
  <c r="AR5" i="77"/>
  <c r="AQ5" i="77"/>
  <c r="AP5" i="77"/>
  <c r="AO5" i="77"/>
  <c r="AN5" i="77"/>
  <c r="AM5" i="77"/>
  <c r="AL5" i="77"/>
  <c r="AK5" i="77"/>
  <c r="AJ5" i="77"/>
  <c r="AI5" i="77"/>
  <c r="AH5" i="77"/>
  <c r="AG5" i="77"/>
  <c r="AF5" i="77"/>
  <c r="AE5" i="77"/>
  <c r="AD5" i="77"/>
  <c r="AC5" i="77"/>
  <c r="AB5" i="77"/>
  <c r="AA5" i="77"/>
  <c r="Z5" i="77"/>
  <c r="Y5" i="77"/>
  <c r="X5" i="77"/>
  <c r="W5" i="77"/>
  <c r="V5" i="77"/>
  <c r="U5" i="77"/>
  <c r="T5" i="77"/>
  <c r="S5" i="77"/>
  <c r="AZ4" i="77"/>
  <c r="AY4" i="77"/>
  <c r="AX4" i="77"/>
  <c r="AW4" i="77"/>
  <c r="AV4" i="77"/>
  <c r="AU4" i="77"/>
  <c r="AT4" i="77"/>
  <c r="AS4" i="77"/>
  <c r="AR4" i="77"/>
  <c r="AQ4" i="77"/>
  <c r="AP4" i="77"/>
  <c r="AO4" i="77"/>
  <c r="AN4" i="77"/>
  <c r="AM4" i="77"/>
  <c r="AL4" i="77"/>
  <c r="AK4" i="77"/>
  <c r="AJ4" i="77"/>
  <c r="AI4" i="77"/>
  <c r="AH4" i="77"/>
  <c r="AG4" i="77"/>
  <c r="AF4" i="77"/>
  <c r="AE4" i="77"/>
  <c r="AD4" i="77"/>
  <c r="AC4" i="77"/>
  <c r="AB4" i="77"/>
  <c r="AA4" i="77"/>
  <c r="Z4" i="77"/>
  <c r="Y4" i="77"/>
  <c r="X4" i="77"/>
  <c r="W4" i="77"/>
  <c r="V4" i="77"/>
  <c r="U4" i="77"/>
  <c r="T4" i="77"/>
  <c r="S4" i="77"/>
  <c r="AZ3" i="77"/>
  <c r="AY3" i="77"/>
  <c r="AX3" i="77"/>
  <c r="AW3" i="77"/>
  <c r="AV3" i="77"/>
  <c r="AU3" i="77"/>
  <c r="AT3" i="77"/>
  <c r="AS3" i="77"/>
  <c r="AR3" i="77"/>
  <c r="AQ3" i="77"/>
  <c r="AP3" i="77"/>
  <c r="AO3" i="77"/>
  <c r="AN3" i="77"/>
  <c r="AM3" i="77"/>
  <c r="AL3" i="77"/>
  <c r="AK3" i="77"/>
  <c r="AJ3" i="77"/>
  <c r="AI3" i="77"/>
  <c r="AH3" i="77"/>
  <c r="AG3" i="77"/>
  <c r="AF3" i="77"/>
  <c r="AE3" i="77"/>
  <c r="AD3" i="77"/>
  <c r="AC3" i="77"/>
  <c r="AB3" i="77"/>
  <c r="AA3" i="77"/>
  <c r="Z3" i="77"/>
  <c r="Y3" i="77"/>
  <c r="X3" i="77"/>
  <c r="W3" i="77"/>
  <c r="V3" i="77"/>
  <c r="U3" i="77"/>
  <c r="T3" i="77"/>
  <c r="S3" i="77"/>
  <c r="R5" i="77"/>
  <c r="R4" i="77"/>
  <c r="R3" i="77"/>
  <c r="AZ2" i="77"/>
  <c r="AY2" i="77"/>
  <c r="AX2" i="77"/>
  <c r="AW2" i="77"/>
  <c r="AV2" i="77"/>
  <c r="AU2" i="77"/>
  <c r="AT2" i="77"/>
  <c r="AS2" i="77"/>
  <c r="AR2" i="77"/>
  <c r="AQ2" i="77"/>
  <c r="AP2" i="77"/>
  <c r="AO2" i="77"/>
  <c r="AN2" i="77"/>
  <c r="AM2" i="77"/>
  <c r="AL2" i="77"/>
  <c r="AK2" i="77"/>
  <c r="AJ2" i="77"/>
  <c r="AI2" i="77"/>
  <c r="AH2" i="77"/>
  <c r="AG2" i="77"/>
  <c r="AF2" i="77"/>
  <c r="AE2" i="77"/>
  <c r="AD2" i="77"/>
  <c r="AC2" i="77"/>
  <c r="AB2" i="77"/>
  <c r="AA2" i="77"/>
  <c r="Z2" i="77"/>
  <c r="Y2" i="77"/>
  <c r="X2" i="77"/>
  <c r="W2" i="77"/>
  <c r="V2" i="77"/>
  <c r="U2" i="77"/>
  <c r="T2" i="77"/>
  <c r="S2" i="77"/>
  <c r="R2" i="77"/>
  <c r="C30" i="75" l="1"/>
</calcChain>
</file>

<file path=xl/comments1.xml><?xml version="1.0" encoding="utf-8"?>
<comments xmlns="http://schemas.openxmlformats.org/spreadsheetml/2006/main">
  <authors>
    <author>Gabriela Teixeira</author>
  </authors>
  <commentList>
    <comment ref="M35" authorId="0" shapeId="0">
      <text>
        <r>
          <rPr>
            <b/>
            <sz val="9"/>
            <color indexed="81"/>
            <rFont val="Tahoma"/>
            <family val="2"/>
          </rPr>
          <t>Gabriela Teixeira:</t>
        </r>
        <r>
          <rPr>
            <sz val="9"/>
            <color indexed="81"/>
            <rFont val="Tahoma"/>
            <family val="2"/>
          </rPr>
          <t xml:space="preserve">
deverá ser guardado historico das notificações e pedidos de esclarecimentos</t>
        </r>
      </text>
    </comment>
  </commentList>
</comments>
</file>

<file path=xl/comments2.xml><?xml version="1.0" encoding="utf-8"?>
<comments xmlns="http://schemas.openxmlformats.org/spreadsheetml/2006/main">
  <authors>
    <author>Gabriela Teixeira</author>
  </authors>
  <commentList>
    <comment ref="M35" authorId="0" shapeId="0">
      <text>
        <r>
          <rPr>
            <b/>
            <sz val="9"/>
            <color indexed="81"/>
            <rFont val="Tahoma"/>
            <family val="2"/>
          </rPr>
          <t>Gabriela Teixeira:</t>
        </r>
        <r>
          <rPr>
            <sz val="9"/>
            <color indexed="81"/>
            <rFont val="Tahoma"/>
            <family val="2"/>
          </rPr>
          <t xml:space="preserve">
deverá ser guardado historico das notificações e pedidos de esclarecimentos</t>
        </r>
      </text>
    </comment>
  </commentList>
</comments>
</file>

<file path=xl/comments3.xml><?xml version="1.0" encoding="utf-8"?>
<comments xmlns="http://schemas.openxmlformats.org/spreadsheetml/2006/main">
  <authors>
    <author>Gabriela Teixeira</author>
  </authors>
  <commentList>
    <comment ref="I12" authorId="0" shapeId="0">
      <text>
        <r>
          <rPr>
            <b/>
            <sz val="9"/>
            <color indexed="81"/>
            <rFont val="Tahoma"/>
            <family val="2"/>
          </rPr>
          <t>Gabriela Teixeira:</t>
        </r>
        <r>
          <rPr>
            <sz val="9"/>
            <color indexed="81"/>
            <rFont val="Tahoma"/>
            <family val="2"/>
          </rPr>
          <t xml:space="preserve">
Para o efeito, é apresentada a seguinte proposta do GAI:
• Verificação de todos os contratos acima dos limiares comunitários (que ficarão automaticamente fora da amostra);
• 10%/15% do universo de procedimentos registados em cada Beneficiário (no mínimo 2 ou 3 procedimentos) – para este apuramento deverá correr uma rotina mensal que no mês 1 selecionará procedimento de &gt; valor e na mês 2 aleatoriamente, no mês 3 de &gt; valor no mês 4 aleatoriamente, mês 5 (…);
• Possibilidade de escolha Manual por parte do Coordenador do DCPA ou em quem este delegar (por ex. para efeitos de cumprimento da percentagem dos critérios da amostra, na sequência de denuncia, etc.);
• No caso de serem identificados erros aleatórios/sistémicos materialmente relevantes possibilidade de aumentar percentagem da amostra;
• Para os Beneficiários Diretos do 1.º Direito: 10 % dos Beneficiários por Município.
Seguem também sugestões sobre relatórios/listagens que poderão ser produzidos automaticamente na plataforma:
• Por espécie de inconformidades/irregularidades/erros;
• Beneficiários/inconformidades irregularidades/erros;
• Beneficiários/Fornecedores;
• Ranking (Top 10) da média de inconformidades / irregularidades por Beneficiário;
• Ranking (Top 10) da média de inconformidades / irregularidades por Fornecedor;
</t>
        </r>
      </text>
    </comment>
    <comment ref="F16" authorId="0" shapeId="0">
      <text>
        <r>
          <rPr>
            <b/>
            <sz val="9"/>
            <color indexed="81"/>
            <rFont val="Tahoma"/>
            <family val="2"/>
          </rPr>
          <t>Gabriela Teixeira:</t>
        </r>
        <r>
          <rPr>
            <sz val="9"/>
            <color indexed="81"/>
            <rFont val="Tahoma"/>
            <family val="2"/>
          </rPr>
          <t xml:space="preserve">
Gabriela Teixeira:
1. valor do contrato representa + de 60% da operação de financiamento
2. Contrato acima dos limiares europeus 
3. Beneficiario sem 3 contratos verificados 
4. 10% do universo de contratos registados </t>
        </r>
      </text>
    </comment>
  </commentList>
</comments>
</file>

<file path=xl/sharedStrings.xml><?xml version="1.0" encoding="utf-8"?>
<sst xmlns="http://schemas.openxmlformats.org/spreadsheetml/2006/main" count="1767" uniqueCount="870">
  <si>
    <t>Total</t>
  </si>
  <si>
    <t>Fiscalização</t>
  </si>
  <si>
    <t>Projetos</t>
  </si>
  <si>
    <t>Arrendamento para subarrendamento</t>
  </si>
  <si>
    <t>Aquisição</t>
  </si>
  <si>
    <t>Publicitação</t>
  </si>
  <si>
    <t>Atos Notariais</t>
  </si>
  <si>
    <t>Certificações Energéticas</t>
  </si>
  <si>
    <t>Valores sem IVA</t>
  </si>
  <si>
    <t>Registos</t>
  </si>
  <si>
    <t>Identificação prédio ou fração (conforme propriedade horizontal ou desginação que permita a identificação)</t>
  </si>
  <si>
    <t>Despesas com arrendamento temporário</t>
  </si>
  <si>
    <t>Preço do terreno</t>
  </si>
  <si>
    <t>Atos Notariais com aquisição</t>
  </si>
  <si>
    <t>Registos com aquisição</t>
  </si>
  <si>
    <t>Segurança em Obra</t>
  </si>
  <si>
    <r>
      <t xml:space="preserve">Empreitadas </t>
    </r>
    <r>
      <rPr>
        <b/>
        <sz val="10"/>
        <color rgb="FFFF0000"/>
        <rFont val="Calibri Light"/>
        <family val="2"/>
        <scheme val="major"/>
      </rPr>
      <t>edificação</t>
    </r>
    <r>
      <rPr>
        <b/>
        <sz val="10"/>
        <color theme="1"/>
        <rFont val="Calibri Light"/>
        <family val="2"/>
        <scheme val="major"/>
      </rPr>
      <t xml:space="preserve">
(apenas elegível para contratos de empreitada celebrados a partir de 2020-02-01)
</t>
    </r>
  </si>
  <si>
    <r>
      <t xml:space="preserve">Empreitadas </t>
    </r>
    <r>
      <rPr>
        <b/>
        <sz val="10"/>
        <color rgb="FFFF0000"/>
        <rFont val="Calibri Light"/>
        <family val="2"/>
        <scheme val="major"/>
      </rPr>
      <t>infraestruturas</t>
    </r>
    <r>
      <rPr>
        <b/>
        <sz val="10"/>
        <color theme="1"/>
        <rFont val="Calibri Light"/>
        <family val="2"/>
        <scheme val="major"/>
      </rPr>
      <t xml:space="preserve">
(apenas elegível para contratos de empreitada celebrados a partir de 2020-02-01)</t>
    </r>
  </si>
  <si>
    <t>Valor da Renda</t>
  </si>
  <si>
    <t>Valor da Subrenda</t>
  </si>
  <si>
    <t>Preço de aquisição</t>
  </si>
  <si>
    <t>Trabalhos com acessibilidades e de sustentabilidade ambiental</t>
  </si>
  <si>
    <t>Fornecimentos com acessibilidades e de sustentabilidade ambiental</t>
  </si>
  <si>
    <t>Obras</t>
  </si>
  <si>
    <t>IVA</t>
  </si>
  <si>
    <t>Pedido desembolso</t>
  </si>
  <si>
    <t>Data pedido desembolso</t>
  </si>
  <si>
    <t>N.º fatura</t>
  </si>
  <si>
    <t>NIF prestador</t>
  </si>
  <si>
    <t>Referência da despesa (auto ou tranche)</t>
  </si>
  <si>
    <t>Tipo Despesa</t>
  </si>
  <si>
    <t>Data</t>
  </si>
  <si>
    <t>Valor total fatura sem IVA</t>
  </si>
  <si>
    <t>Valor da fatura elegível (sem IVA)</t>
  </si>
  <si>
    <t>taxa IVA</t>
  </si>
  <si>
    <t>Número</t>
  </si>
  <si>
    <t>Data2</t>
  </si>
  <si>
    <t>Valor</t>
  </si>
  <si>
    <t>Recibos em falta</t>
  </si>
  <si>
    <t>Taxa de IVA</t>
  </si>
  <si>
    <t>Auto - liquidação</t>
  </si>
  <si>
    <t xml:space="preserve">Data da decisão de adjudicação </t>
  </si>
  <si>
    <t xml:space="preserve">Data da decisão de contratar </t>
  </si>
  <si>
    <t xml:space="preserve">Preço Base </t>
  </si>
  <si>
    <t xml:space="preserve">Procedimento pré-contratual </t>
  </si>
  <si>
    <t xml:space="preserve">IV. Procedimento pré-contratual </t>
  </si>
  <si>
    <t xml:space="preserve">Tipo de contrato </t>
  </si>
  <si>
    <t xml:space="preserve">III. Tipo de contrato </t>
  </si>
  <si>
    <r>
      <rPr>
        <sz val="10"/>
        <rFont val="Calibri"/>
        <family val="1"/>
      </rPr>
      <t>Prazo do contrato</t>
    </r>
  </si>
  <si>
    <t>Data do contrato</t>
  </si>
  <si>
    <t>Taxa do IVA</t>
  </si>
  <si>
    <r>
      <rPr>
        <sz val="10"/>
        <rFont val="Calibri"/>
        <family val="1"/>
      </rPr>
      <t>Valor do contrato (s/IVA)</t>
    </r>
  </si>
  <si>
    <r>
      <rPr>
        <sz val="10"/>
        <rFont val="Calibri"/>
        <family val="1"/>
      </rPr>
      <t>NIF do Adjudicatário</t>
    </r>
  </si>
  <si>
    <r>
      <rPr>
        <sz val="10"/>
        <rFont val="Calibri"/>
        <family val="1"/>
      </rPr>
      <t>Sede Social</t>
    </r>
  </si>
  <si>
    <r>
      <rPr>
        <sz val="10"/>
        <rFont val="Calibri"/>
        <family val="1"/>
      </rPr>
      <t>Designação do Adjudicatário</t>
    </r>
  </si>
  <si>
    <r>
      <rPr>
        <sz val="10"/>
        <rFont val="Calibri"/>
        <family val="1"/>
      </rPr>
      <t>Objeto do contrato</t>
    </r>
  </si>
  <si>
    <r>
      <rPr>
        <b/>
        <sz val="10"/>
        <rFont val="Calibri"/>
        <family val="1"/>
      </rPr>
      <t xml:space="preserve">II.   Caracterização do contrato                                                                                              </t>
    </r>
    <r>
      <rPr>
        <sz val="10"/>
        <rFont val="Calibri"/>
        <family val="1"/>
      </rPr>
      <t>Unidade: euro</t>
    </r>
  </si>
  <si>
    <t>NIF do Beneficiário</t>
  </si>
  <si>
    <t>Designação do Beneficiário</t>
  </si>
  <si>
    <t>N.º Processo de Candidatura (atribuídos pelo IHRU)</t>
  </si>
  <si>
    <t>Designação da Reforma/Investimento</t>
  </si>
  <si>
    <r>
      <rPr>
        <b/>
        <sz val="10"/>
        <color rgb="FF2F2F2F"/>
        <rFont val="Calibri"/>
        <family val="1"/>
      </rPr>
      <t>PARTE I – ELEMENTOS DE IDENTIFICAÇÃO DO PROJETO</t>
    </r>
  </si>
  <si>
    <r>
      <rPr>
        <sz val="11"/>
        <rFont val="Calibri"/>
        <family val="1"/>
      </rPr>
      <t>Preencher a Parte III, conforme for executando o respetivo contrato.</t>
    </r>
  </si>
  <si>
    <r>
      <rPr>
        <sz val="11"/>
        <rFont val="Calibri"/>
        <family val="1"/>
      </rPr>
      <t>Preencher e enviar Parte I e Parte II, finalizado o procedimento de contratação pública.</t>
    </r>
  </si>
  <si>
    <r>
      <rPr>
        <b/>
        <sz val="11"/>
        <rFont val="Calibri"/>
        <family val="1"/>
      </rPr>
      <t xml:space="preserve">FICHA DE VERIFICAÇÃO DE PROCEDIMENTOS DE CONTRATAÇÃO PÚBLICA
</t>
    </r>
    <r>
      <rPr>
        <sz val="10"/>
        <rFont val="Calibri"/>
        <family val="1"/>
      </rPr>
      <t>Para cada contrato deve o beneficiário apresentar a presente ficha de verificação de procedimentos de contratação  pública,  devidamente  preenchida  e  assinada,  anexando  os  documentos  nela  exigidos.  No caso   de   resposta   Não   ou   Não   Aplicável   (N.A.),   deve   obrigatoriamente   fundamentar   no   campo Observações e/ou em anexo.</t>
    </r>
  </si>
  <si>
    <t>Prazo do contrato</t>
  </si>
  <si>
    <t>Valor do IVA/Taxa do IVA</t>
  </si>
  <si>
    <t>Valor do contrato (s/IVA)</t>
  </si>
  <si>
    <t>NIF do Adjudicatário</t>
  </si>
  <si>
    <t>Sede Social</t>
  </si>
  <si>
    <t>Designação do Adjudicatário</t>
  </si>
  <si>
    <t>Objeto do contrato</t>
  </si>
  <si>
    <r>
      <rPr>
        <sz val="10"/>
        <rFont val="Calibri"/>
        <family val="1"/>
      </rPr>
      <t>Data da decisão de adjudicação</t>
    </r>
  </si>
  <si>
    <r>
      <rPr>
        <sz val="10"/>
        <rFont val="Calibri"/>
        <family val="1"/>
      </rPr>
      <t>Data da decisão de contratar</t>
    </r>
  </si>
  <si>
    <r>
      <rPr>
        <sz val="10"/>
        <rFont val="Calibri"/>
        <family val="1"/>
      </rPr>
      <t>Preço Base</t>
    </r>
  </si>
  <si>
    <t>Tipo de Procedimento</t>
  </si>
  <si>
    <t xml:space="preserve">II.   Caracterização do contrato    </t>
  </si>
  <si>
    <r>
      <rPr>
        <b/>
        <sz val="10"/>
        <rFont val="Calibri"/>
        <family val="1"/>
      </rPr>
      <t>IV.  Procedimento pré-contratual</t>
    </r>
  </si>
  <si>
    <r>
      <rPr>
        <b/>
        <sz val="10"/>
        <rFont val="Calibri"/>
        <family val="1"/>
      </rPr>
      <t>III.  Tipo de contrato</t>
    </r>
  </si>
  <si>
    <r>
      <rPr>
        <b/>
        <sz val="10"/>
        <rFont val="Calibri"/>
        <family val="1"/>
      </rPr>
      <t>A PREENCHER SE É UMA ENTIDADE ADJUDICANTE ou CONTRATOS SUBSIDIADOS (Quadro I)</t>
    </r>
  </si>
  <si>
    <t>Ajuste direto em função de critério material (Artigos 24.º a 27.º)</t>
  </si>
  <si>
    <t>III.  Tipo de contrato</t>
  </si>
  <si>
    <t>No caso de o procedimento ter sido escolhido em função de critério material, existe fundamentação legal e factual que justifique adequadamente a escolha do mesmo?</t>
  </si>
  <si>
    <t>Valor do IVA (confirmar o cálculo automático)</t>
  </si>
  <si>
    <t>sss</t>
  </si>
  <si>
    <t>Sim o não</t>
  </si>
  <si>
    <t>Sim</t>
  </si>
  <si>
    <t>Não</t>
  </si>
  <si>
    <t>ccc</t>
  </si>
  <si>
    <t>fffff</t>
  </si>
  <si>
    <t>PARTE II – FORMAÇÃO DO CONTRATO</t>
  </si>
  <si>
    <t>O procedimento foi publicitado?</t>
  </si>
  <si>
    <t>A capacidade técnica e/ou económica e/ou financeira dos concorrentes consta do critério de adjudicação sede de apreciação das propostas?</t>
  </si>
  <si>
    <t>Não aplicável</t>
  </si>
  <si>
    <t>Sim/Não/Não aplicável</t>
  </si>
  <si>
    <t>art. 16.º do DL n.º 197/99</t>
  </si>
  <si>
    <t>O Representante do Beneficiário (identificar cargo/função):</t>
  </si>
  <si>
    <t>Requisito de cumprimento obrigatório
(Sim/Não/Não aplicável)</t>
  </si>
  <si>
    <t>Requisito de ordem processual
(Sim/Não/Não aplicável)</t>
  </si>
  <si>
    <t>Tramitação procedimental</t>
  </si>
  <si>
    <t>Base legal (CCP)</t>
  </si>
  <si>
    <t>Informações / Documentos</t>
  </si>
  <si>
    <t>Indicação da data do Despacho/Deliberação e apresentação de cópia do mesmo</t>
  </si>
  <si>
    <t>Juntar a lista de contratos, com idêntico objeto, adjudicados ao adjudicatário nos últimos 12 meses e respetivos montantes.</t>
  </si>
  <si>
    <t>Juntar a lista de contratos, com idêntico objeto, adjudicados ao adjudicatário nos últimos 12 meses e respetivos montantes</t>
  </si>
  <si>
    <t>Indicação da data do Anúncio/Convite e apresentação de cópia através de ficheiro PDF, ou indicar/autorizar o acesso on-line ao procedimento</t>
  </si>
  <si>
    <t>VI.  Observações</t>
  </si>
  <si>
    <t xml:space="preserve">A empreitada de obras públicas, locação ou fornecimento de bens ou prestação de serviços pertence a um grupo de contratos que foram artificialmente fracionados? </t>
  </si>
  <si>
    <t>As peças do procedimento foram aprovadas sem referências discriminatórias (nomeadamente fabricante, marcas, patentes ou modelos, proveniência)?</t>
  </si>
  <si>
    <t>V.   Análise do Procedimento</t>
  </si>
  <si>
    <t>PARTE III – EXECUÇÃO DO CONTRATO</t>
  </si>
  <si>
    <t>Juntar a lista com os contratos adjudicados às entidades convidadas no presente procedimento no ano em que foi iniciado e nos 2 anos anteriores (com indicação do adjudicatário, do objeto do fornecimento, obra ou serviço, datas e valor dos contratos)</t>
  </si>
  <si>
    <t>I.    Enquadramento nos termos do Código dos Contratos Públicos (sinalizar com "Sim" a opção aplicável)</t>
  </si>
  <si>
    <t>Medidas especiais Lei nº30/2021 - Ajuste direto simplificado</t>
  </si>
  <si>
    <t>Medidas especiais Lei nº30/2021 - Consulta prévia simplificada</t>
  </si>
  <si>
    <t>Medidas especiais Lei nº30/2021 - Concurso limitado por prévia qualificação simplificado</t>
  </si>
  <si>
    <t>Medidas especiais Lei nº30/2021 - Concurso público simplificado</t>
  </si>
  <si>
    <t>Entidade adjudicante (Artigo 2.º, n.º 1)</t>
  </si>
  <si>
    <t>Entidade adjudicante (Artigo 2.º, n.º 2)</t>
  </si>
  <si>
    <t>Contratos subsidiados (Artigo 275º)</t>
  </si>
  <si>
    <t>Contratos excluídos (Artigo 4º)</t>
  </si>
  <si>
    <t>Contratação excluída (Artigo 5º)</t>
  </si>
  <si>
    <t>Enquadra,eto npo CCP</t>
  </si>
  <si>
    <t>Enquadramento no CCP:</t>
  </si>
  <si>
    <t>Juntar obrigatoriamente fundamentação através de ficheiro PDF</t>
  </si>
  <si>
    <t>Código de Operação (atribuído pelo IHRU)</t>
  </si>
  <si>
    <t>Investimento RE‐C02‐i01 - Programa de Apoio ao Acesso à Habitação</t>
  </si>
  <si>
    <t xml:space="preserve">Investimento RE‐C02‐i02 - Bolsa Nacional de Alojamento Urgente e Temporário - Forças de Segurança
</t>
  </si>
  <si>
    <t xml:space="preserve">Investimento RE‐C02‐i02 - Bolsa Nacional de Alojamento Urgente e Temporário
</t>
  </si>
  <si>
    <t>Código do contrato atribuído pelo Beneficiário</t>
  </si>
  <si>
    <t>ddd4df</t>
  </si>
  <si>
    <t>Justificações e observações</t>
  </si>
  <si>
    <t>CPV (prestação principal)</t>
  </si>
  <si>
    <t>No caso do fornecimento, obra ou serviço constituir uma contratação de prestações do mesmo tipo contratadas por procedimentos anteriores juntar justificação para essa divisão, bem como a identificação dos contratos anteriores ou procedimentos em curso e respetivos valores</t>
  </si>
  <si>
    <t>Foi publicado o anúncio de adjudicação nas situações legalmente exigíveis?</t>
  </si>
  <si>
    <t>Nota: Os ficheiros a remeter para o endereço eletrónico ____@ihru.pt podem ser remetidos em pasta zip.</t>
  </si>
  <si>
    <t>Eu  abaixo  assinado,  declaro,  sob  compromisso  de  honra  que  foram  observadas  todas  as formalidades relativas ao cumprimento das regras de contratação pública no presente contrato e que as informações constantes desta Ficha de Verificação correspondem à verdade.
Comprometo-me a remeter por email, no prazo de 2 dias todos os ficheiros identificados na presente ficha para o endereço de correio eletrónico _____@ihru.pt</t>
  </si>
  <si>
    <t>Entidade não adjudicante</t>
  </si>
  <si>
    <t>INPUT IHRU</t>
  </si>
  <si>
    <t>Verificação da conformidade IHRU</t>
  </si>
  <si>
    <t>data e hora</t>
  </si>
  <si>
    <t>tecnico</t>
  </si>
  <si>
    <t>fundamentação</t>
  </si>
  <si>
    <t>outras obs relevantes</t>
  </si>
  <si>
    <t>data</t>
  </si>
  <si>
    <t>Validado DPAH</t>
  </si>
  <si>
    <t xml:space="preserve">Esta lista pode ser filtrada e ordenada por qualquer campo </t>
  </si>
  <si>
    <t>sim</t>
  </si>
  <si>
    <t>não</t>
  </si>
  <si>
    <t xml:space="preserve">sim </t>
  </si>
  <si>
    <t xml:space="preserve">Distribuição para tecnico IHRU </t>
  </si>
  <si>
    <t xml:space="preserve">caiu na amostra </t>
  </si>
  <si>
    <t xml:space="preserve">não </t>
  </si>
  <si>
    <t>data distribuição</t>
  </si>
  <si>
    <t xml:space="preserve">Esta lista pode ser visualizada por </t>
  </si>
  <si>
    <t>CONTRATOS</t>
  </si>
  <si>
    <t>BENEFICIARIOS</t>
  </si>
  <si>
    <t>….</t>
  </si>
  <si>
    <t xml:space="preserve">PDF do contrato </t>
  </si>
  <si>
    <t xml:space="preserve">upload de ficheiros </t>
  </si>
  <si>
    <t>municipio de ovar</t>
  </si>
  <si>
    <t>contratos registados</t>
  </si>
  <si>
    <t xml:space="preserve">verificados </t>
  </si>
  <si>
    <t xml:space="preserve">valor total </t>
  </si>
  <si>
    <t>18 M</t>
  </si>
  <si>
    <t>UNIVERSO</t>
  </si>
  <si>
    <t>acima do limiar europeu</t>
  </si>
  <si>
    <t>municipio de lisboa</t>
  </si>
  <si>
    <t xml:space="preserve">tipo entidade </t>
  </si>
  <si>
    <t xml:space="preserve">Contratos acima do limiar europeu </t>
  </si>
  <si>
    <t xml:space="preserve">Não têm pelo menos 3 contratos verificados </t>
  </si>
  <si>
    <t>Contratos + 60%</t>
  </si>
  <si>
    <t>verificado pelo DCPA</t>
  </si>
  <si>
    <t>GRAVAR | SUBMETER</t>
  </si>
  <si>
    <t>quando o tecnico submete é enviada notificação para coordenador do tecnico</t>
  </si>
  <si>
    <t>validado DCPA</t>
  </si>
  <si>
    <t>Universo Total</t>
  </si>
  <si>
    <t xml:space="preserve">Nº de irregularidades </t>
  </si>
  <si>
    <t>Solicitar Esclarecimentos | Enviar Notificação</t>
  </si>
  <si>
    <t xml:space="preserve">Validação Administrativa da contratação do Pedido de financiamento </t>
  </si>
  <si>
    <t>Codigo do Pedido de Financiamento</t>
  </si>
  <si>
    <t xml:space="preserve">no respetivo pedido de financiamento </t>
  </si>
  <si>
    <t>Sim ou Não</t>
  </si>
  <si>
    <t>1.</t>
  </si>
  <si>
    <t>Existe uma decisão juridicamente válida a autorizar a abertura do procedimento (decisão de contratar) e a realização da despesa?</t>
  </si>
  <si>
    <t>art.s 17.º a 21.º do DL n.º 197/99 e art. 36.º do CCP</t>
  </si>
  <si>
    <t>Empreitada de obras públicas: art.s 24.º, 25.º, 29.º e 30.º Locação ou fornecimento de bens: art.s 24.º, 26.º, 29.º e 30.º Prestação de serviços: art.s 24.º, 27.º, 29.º e 30.º todos do CCP</t>
  </si>
  <si>
    <t>A obra, o bem ou o serviço a contratar esgota-se neste procedimento?</t>
  </si>
  <si>
    <t>art. 22.º do CCP</t>
  </si>
  <si>
    <t>Existe uma descrição suficiente do objeto do procedimento no caderno de encargos?</t>
  </si>
  <si>
    <t>art. 42.º do CCP</t>
  </si>
  <si>
    <t>Apresentação do Caderno de Encargos, através de ficheiro PDF, ou indicar/autorizar o acesso on-line ao procedimento</t>
  </si>
  <si>
    <t>O caderno de encargos do procedimento de formação de contrato de empreitada de obras públicas integrou os elementos indicados na lei?</t>
  </si>
  <si>
    <t>art. 43.º do CCP</t>
  </si>
  <si>
    <t xml:space="preserve">No caso de procedimento de ajuste direto ou consulta prévia, foi respeitada a limitação quanto às entidades convidadas para apresentar proposta? </t>
  </si>
  <si>
    <t>art. 113.º, n.º 2 do CCP</t>
  </si>
  <si>
    <t>art. 47.º, n.º 3 do CCP</t>
  </si>
  <si>
    <t>Juntar documentação com a fundamentação do preço base</t>
  </si>
  <si>
    <t xml:space="preserve">Os membros do júri e/ou os demais intervenientes no processo de avaliação de propostas subscreveram previamente declaração de inexistência de conflito de interesses? </t>
  </si>
  <si>
    <t>art. 67.º, n.º 5 do CCP</t>
  </si>
  <si>
    <t>Concurso público: art.s 130.º e 131.º                               Concurso público urgente: art. 157.º                                 Concurso limitado por prévia qualificação: art. 167.º                                                             Procedimento de negociação: art. 197.º                             Diálogo concorrencial: art. 208.º todos do CCP</t>
  </si>
  <si>
    <t>Foi respeitado o prazo mínimo para apresentação de propostas/candidaturas?</t>
  </si>
  <si>
    <t>Concurso público: art.s 135.º e 136.º                     Concurso público urgente: art. 158.º                     Concurso limitado por prévia qualificação: art.s 173.º e 174.º                   Procedimento de negociação: art. 198.º                    Diálogo concorrencial: art.s 204.º, 173.º e 174º todos do CCP</t>
  </si>
  <si>
    <t>O critério de adjudicação, respetivos fatores e subfactores e escala de pontuação encontram-se devidamente explicitados nas peças do procedimento?</t>
  </si>
  <si>
    <t>Consulta prévia: art. 115.º, n.º 2, al. b)                       Concurso público ou concurso público urgente: art. 132.º, n.º 1, al. n)                           Concurso limitado por prévia qualificação, procedimento de negociação e diálogo concorrencial: art.s 164.º, n.º 1, al. q), 193.º e 204.º, todos do CCP</t>
  </si>
  <si>
    <t>Apresentação do Programa de Concurso ou Convite, através de ficheiro PDF, ou indicar/autorizar o acesso on-line ao procedimento</t>
  </si>
  <si>
    <t>O critério de adjudicação, respetivos fatores e subfactores, são conformes com a legislação, comunitária / nacional, aplicável e foram os únicos aplicados em sede de apreciação das propostas?</t>
  </si>
  <si>
    <t>art.s 74.º e 75.º do CCP</t>
  </si>
  <si>
    <t>art. 75.º do CCP</t>
  </si>
  <si>
    <t>O critério de adjudicação foi o da proposta economicamente mais vantajosa, na modalidade multifator, implicando a ponderação de fatores e subfactores previamente fixados conforme legalmente estipulado?</t>
  </si>
  <si>
    <t>art. 74.º do CCP</t>
  </si>
  <si>
    <t>O critério de adjudicação foi o da proposta economicamente mais vantajosa, na modalidade monofator, com um fator previamente fixado conforme legalmente estipulado?</t>
  </si>
  <si>
    <t>art. 49.º, n.ºs 8 e 9 do CCP</t>
  </si>
  <si>
    <t>As peças do procedimento foram disponibilizadas em plataforma eletrónica ou disponibilizadas atempadamente aos interessados no caso de utilização de outros meios eletrónicos quando legalmente admissível?</t>
  </si>
  <si>
    <t>Concurso limitado por prévia qualificação: art.s 133.º e 162.º                                       Procedimento de negociação:art.s 133.º, 162.º e 193.º                                           Diálogo concorrencial: art.s133.º, 162.º, 204.º e 207.º, todos do CCP</t>
  </si>
  <si>
    <t>Foram pedidos esclarecimentos e/ou retificações às peças do procedimento por parte dos interessados?</t>
  </si>
  <si>
    <t>art. 50.º do CCP</t>
  </si>
  <si>
    <t>Em caso afirmativo, juntar o(s) documento(s)</t>
  </si>
  <si>
    <t>Em caso afirmativo, confirma que os esclarecimentos e/ou a retificação das peças do procedimento foram comunicados no cumprimento dos prazos fixados no art.º 64.º?</t>
  </si>
  <si>
    <t>art.s 50.º e 64.º do CCP</t>
  </si>
  <si>
    <t>As propostas consideradas apresentam um preço anormalmente baixo ou preço total superior ao preço base?</t>
  </si>
  <si>
    <t>art.s 71.º, 47.º e 70.º, n.º 2, al. d) do CCP</t>
  </si>
  <si>
    <t>O júri solicitou ao concorrente que apresentou proposta com preço anormalmente baixo que prestasse esclarecimentos, por escrito e em prazo adequado, relativos aos elementos constitutivos relevantes da sua proposta?</t>
  </si>
  <si>
    <t>art. 71.º, nº 3 do CCP</t>
  </si>
  <si>
    <t>Juntar o documento em formato PDF pelo qual o Júri fez a solicitação.</t>
  </si>
  <si>
    <t>As propostas / candidaturas dos concorrentes / candidatos foram avaliadas de forma transparente, estrita e unicamente através do critério de adjudicação?</t>
  </si>
  <si>
    <t>Consulta prévia: art.s 122º e 124.º                          Concurso público: art.s 146.º a 148.º                                       Concurso limitado por prévia qualificação e procedimento de negociação: art.s 186.º e 193.º                                                          Diálogo concorrencial: art.s 204.º e 212.º, todos do CCP</t>
  </si>
  <si>
    <t>Juntar proposta ordenada em primeiro lugar, Relatório Preliminar e Final</t>
  </si>
  <si>
    <t>Foi realizada a audiência prévia junto dos concorrentes?</t>
  </si>
  <si>
    <t>Consulta prévia: art. 123.º                        Concurso público: art. 147.º                                               Concurso limitado por prévia qualificação: art. 185.º e art. 147.º                                                                           Procedimento por negociação: art.s 185.º e 193.º                                                 Diálogo concorrencial: art. 212.º, n.º 3, todos do CCP</t>
  </si>
  <si>
    <t>Foi efetuada análise e ponderação a pronúncias apresentadas por concorrentes ao abrigo do direito de audiência prévia?</t>
  </si>
  <si>
    <t>Consulta prévia: art. 124.º                                   Concurso público: art. 148.º                                            Concurso limitado por prévia qualificação e procedimento de negociação: art.s 186.º e 193.º                                                              Diálogo concorrencial: art.s 204.º e 212.º, todos do CCP</t>
  </si>
  <si>
    <t>Em caso afirmativo, juntar Relatório Final</t>
  </si>
  <si>
    <t>Existe uma decisão juridicamente válida (Despacho / Deliberação) de adjudicação?</t>
  </si>
  <si>
    <t>art. 73.º do CCP</t>
  </si>
  <si>
    <t>Apresentação do documento através de ficheiro PDF, ou indicar/autorizar o acesso on-line ao procedimento.                                                                 Indicação das respetivas datas</t>
  </si>
  <si>
    <t>Foi realizada a notificação da decisão de adjudicação a todos os concorrentes (escolhido e preteridos)?</t>
  </si>
  <si>
    <t>art. 77.º do CCP</t>
  </si>
  <si>
    <t>Confirma que o adjudicatário não prestou a qualquer título, direta ou indiretamente assessoria ou apoio técnico, na preparação e elaboração das peças do procedimento?</t>
  </si>
  <si>
    <t>art. 55.º, n.º 1, alínea i) do CCP</t>
  </si>
  <si>
    <t>Em caso afirmativo, confirma que tal situação não conferiu uma situação de vantagem à entidade adjudicatária, falseando as condições normais de concorrência?</t>
  </si>
  <si>
    <t>art. 78.º do CCP</t>
  </si>
  <si>
    <t>Apresentação do documento através de ficheiro PDF, ou indicar/autorizar o acesso on-line ao procedimento.</t>
  </si>
  <si>
    <t>Foi prestada caução para garantia do contrato (quando exigida)?</t>
  </si>
  <si>
    <t>art.s 88.º a 91.º do CCP</t>
  </si>
  <si>
    <t>Confirma a apresentação e a validade dos documentos de habilitação?</t>
  </si>
  <si>
    <t>art.s 81.º e seguintes do CCP</t>
  </si>
  <si>
    <t>Foi celebrado contrato escrito (quando exigido ou não dispensado)?</t>
  </si>
  <si>
    <t>art.s 94.º e 95.º do CCP</t>
  </si>
  <si>
    <t>Juntar cópia do Contrato através de ficheiro PDF, ou indicar/autorizar o acesso on-line ao procedimento</t>
  </si>
  <si>
    <t>Foi publicitada no portal do contratos públicos (www.base.gov.pt) a informação relativa à formação do contrato?</t>
  </si>
  <si>
    <t>art.s 127.º e 465.º do CCP</t>
  </si>
  <si>
    <t>Apresentação do documento ou indicar link de acesso.</t>
  </si>
  <si>
    <t>O contrato foi objeto de fiscalização prévia (visto ou declaração de conformidade) pelo Tribunal de Contas</t>
  </si>
  <si>
    <t>art.s 46.º a 48.º, 83.º e 85.º da LOPTC</t>
  </si>
  <si>
    <t>Juntar evidência através de ficheiro PDF, ou indicar/autorizar o acesso on-line ao procedimento</t>
  </si>
  <si>
    <t>O procedimento foi objeto de recurso/impugnação administrativa ou de contencioso pré-contratual?</t>
  </si>
  <si>
    <t>Juntar a documentação disponível, incluindo peças administrativas e/ou processuais e decisões, sentenças ou acórdãos</t>
  </si>
  <si>
    <t>art.s 17.º a 21.º do DL n.º 197/99 e art. 36.º do CCP e art.s 2.º a 8.º da Lei n.º 30/2021, de 21 de maio</t>
  </si>
  <si>
    <t xml:space="preserve">No caso de procedimento de consulta prévia simplificada, foi respeitada a limitação quanto às entidades convidadas para apresentar proposta? </t>
  </si>
  <si>
    <t xml:space="preserve">No caso de procedimento de consulta prévia simplificado, as entidades convidadas não se encontram especialmente relacionadas com entidades impedidas de convidar por força dos n.º 1 do art.º 12.º da Lei n.º 30/2021, de 21 de maio? </t>
  </si>
  <si>
    <t>art. 113.º, n.º 6 do CCP e art. 12.º, n.º 2 da Lei n.º 30/2021, de 21 de maio</t>
  </si>
  <si>
    <t>Concurso público simplificado: art.s 130.º e 131.º                                                  Concurso limitado por prévia qualificação simplificado: art. 167.º</t>
  </si>
  <si>
    <t>Concurso público simplificado: n.º 3 do artigo 136.º                                                       Concurso limitado por prévia qualificação simplificado:  do n.º 2 do artigo 174.º e do n.º 5 do artigo 191.º, todos do CCP, e nos termos previstos na alínea d) do artigo 2.º da Lei n.º 30/2021, de 21 de maio</t>
  </si>
  <si>
    <t>Consulta prévia simplificada: art. 115.º, n.º 2, al. b)                                           Concurso público simplificado: art. 132.º, n.º 1, al. n)                                    Concurso limitado por prévia qualificação simplificado: art.s 164.º, n.º 1, al. q), todos do CCP</t>
  </si>
  <si>
    <t>Confirma a tramitação do procedimento através de plataforma eletrónica do sem prejuízo do disposto na alínea g) do n.º 1 do art.º 115.º do CCP no que se refere às consultas prévias simplificadas de valor inferior ao indicado no artigo 10.º da Lei n.º 30/2021, de 21 de maio?</t>
  </si>
  <si>
    <t>Consulta prévia simplificada: art.s 122º e 124.º                                                   Concurso público simplificado: art.s 146.º a 148.º                                                  Concurso limitado por prévia qualificação simplificado: art.s 186.º, todos do CCP</t>
  </si>
  <si>
    <t>art. 14.º da Lei n.º 30/2021, de 21 de maio</t>
  </si>
  <si>
    <t>art.s 88.º a 91.º do CCP e art. 15.º da Lei n.º 30/2021, de 21 de maio</t>
  </si>
  <si>
    <t>O contrato foi objeto de fiscalização prévia (visto ou declaração de conformidade) pelo Tribunal de Contas?</t>
  </si>
  <si>
    <t>O contrato foi remetido eletronicamente ao Tribunal de Contas para efeitos de fiscalização concomitante?</t>
  </si>
  <si>
    <t>art. 17.º, n.º 2 da Lei n.º 30/2021, de 21 de maio</t>
  </si>
  <si>
    <t>No caso de contrato de empreitada de obras enquadráveis nas condições previstas no n.º 2 do art.º 43.º do CCP, o projeto de execução foi alvo de revisão por entidade qualificada distinta do autor?</t>
  </si>
  <si>
    <t>art. 43.º, n.º 2 do CCP</t>
  </si>
  <si>
    <t>Apresentação de evidência ou declaração de conformidade</t>
  </si>
  <si>
    <t>Tipo de Procedimento MECP</t>
  </si>
  <si>
    <t>Tipo de Procedimento Comum</t>
  </si>
  <si>
    <t>formulário sheet ficha contrato I e II - Comuns</t>
  </si>
  <si>
    <t>formulário sheet ficha contrato I e II - MECP</t>
  </si>
  <si>
    <t>formulário ainda a definir - GAI+DCPA+DPAH</t>
  </si>
  <si>
    <t>radio button</t>
  </si>
  <si>
    <t>procedimentos comuns                           -----------&gt;&gt;</t>
  </si>
  <si>
    <t>procedimentos medidas especiais             -----------&gt;&gt;</t>
  </si>
  <si>
    <t>procedimentos não contratação pública/outros contratos não sujeitos …..-----&gt;&gt;</t>
  </si>
  <si>
    <t>SANÇÕES</t>
  </si>
  <si>
    <t>%</t>
  </si>
  <si>
    <t>´……</t>
  </si>
  <si>
    <t>…..</t>
  </si>
  <si>
    <t>,template de informação de Projeto de decisão de Audiência Prévia</t>
  </si>
  <si>
    <t>Vai para o EDOC</t>
  </si>
  <si>
    <t xml:space="preserve">data de decisão </t>
  </si>
  <si>
    <t xml:space="preserve">SUBMETE DECISÃO </t>
  </si>
  <si>
    <t xml:space="preserve">ficha contrato I e II em PDF para anexar </t>
  </si>
  <si>
    <t>VALIDAR CONTRATO</t>
  </si>
  <si>
    <t>upload do pdf da decisão</t>
  </si>
  <si>
    <t>Notifica responsavel do processo e coordenador</t>
  </si>
  <si>
    <t xml:space="preserve">quandose valida esta informação deverá ser registada a data e o user </t>
  </si>
  <si>
    <t>PEDIDO DE FINANCIAMENTO</t>
  </si>
  <si>
    <t xml:space="preserve">aplicar criterios para validação </t>
  </si>
  <si>
    <t>FORMULÁRIO DE CARREGAMENTO DE EVIDÊNCIAS PARA CUMPRIMENTO DA OT N.º 5 DO GUIA de COMUNICAÇÃO</t>
  </si>
  <si>
    <t>ENTIDADE BENEFICIÁRIA</t>
  </si>
  <si>
    <t>Nº Processo SIGA</t>
  </si>
  <si>
    <t>Entidade:</t>
  </si>
  <si>
    <t>NIF</t>
  </si>
  <si>
    <t>Localização:</t>
  </si>
  <si>
    <t>Código Postal</t>
  </si>
  <si>
    <t>Concelho</t>
  </si>
  <si>
    <t>Albergaria-a-Velha</t>
  </si>
  <si>
    <t>Designação do Projeto</t>
  </si>
  <si>
    <t>Investimento PRR nº</t>
  </si>
  <si>
    <t>RE-C02-i01: Programa de Apoio ao Acesso à Habitação</t>
  </si>
  <si>
    <t>Valor de Financiamento €</t>
  </si>
  <si>
    <t>CARACTERIZAÇÂO DO PROJETO</t>
  </si>
  <si>
    <t>Data de envio das evidências:</t>
  </si>
  <si>
    <t>25-02-2021</t>
  </si>
  <si>
    <t>Tipo de Operação/Investimento</t>
  </si>
  <si>
    <t>&lt; 0,5M</t>
  </si>
  <si>
    <t>≥ 0,5M</t>
  </si>
  <si>
    <t>Frações Dispersas</t>
  </si>
  <si>
    <t>Edifícios ou Prédios</t>
  </si>
  <si>
    <t>Se respondeu sim indique:</t>
  </si>
  <si>
    <t>Intervenção total</t>
  </si>
  <si>
    <t>Parte de frações</t>
  </si>
  <si>
    <t>SUPORTES DE COMUNICAÇÃO</t>
  </si>
  <si>
    <t>Lista de Ficheiros de Evidências</t>
  </si>
  <si>
    <t>Antes de carregar os ficheiros verifique se os conteúdos cumprem as regras previstas na OT n.º 5 e no Guia de Comunicação para beneficiários finais (exemplo, se está visivel a barra de logótipos de financiamento obrigatória)</t>
  </si>
  <si>
    <t>Ficheiro/Link de evidências</t>
  </si>
  <si>
    <t>1. Sítios da Web e redes sociais</t>
  </si>
  <si>
    <t>2. Documentos, sessões públicas, informação à população</t>
  </si>
  <si>
    <t>3. Rádio, podcast, anúncios e programas</t>
  </si>
  <si>
    <t>4. Painéis e banners em sessões públicas</t>
  </si>
  <si>
    <t>5. Placas ou cartazes no local de intervenção durante a execução do projeto</t>
  </si>
  <si>
    <t>(além dos ficheiros/link de evidências deve indicar a localização caso se trate de frações dispersas/edificios ou prédios)</t>
  </si>
  <si>
    <t>6. Painéis ou placas permanentes no local de intervenção após terminado o projeto - operações valor superior a €0,5M</t>
  </si>
  <si>
    <t xml:space="preserve">Declara-se que a presente informação cumpre as obrigações legais constantes da OT n.º 5 e do Guia de Comunicação
</t>
  </si>
  <si>
    <t>Data e assinatura do responsável</t>
  </si>
  <si>
    <t>PARECER TÉCNICO IHRU</t>
  </si>
  <si>
    <t>Face ao conteúdo da presente ficha de análise, verifica-se que a presente candidatura cumpre os requisitos estipulados pelo aviso n.º 1-RE-CO2-i01/2021 e demais legislação aplicável, para efeitos de submissão à Consideração Superior da decisão de aprovação da candidatura, a que respeita o valor de comparticipação de exposto no quadro seguinte:</t>
  </si>
  <si>
    <t>Financiamento</t>
  </si>
  <si>
    <t>Valor do apoio</t>
  </si>
  <si>
    <t>Capitais próprios</t>
  </si>
  <si>
    <t>Total investimento</t>
  </si>
  <si>
    <t>Comparticipação</t>
  </si>
  <si>
    <t>IVA associado comparticipação</t>
  </si>
  <si>
    <t>Investimento</t>
  </si>
  <si>
    <t>Abrantes</t>
  </si>
  <si>
    <t>RE-C02-i02: Bolsa nacional de alojamento urgente e temporário</t>
  </si>
  <si>
    <t>Águeda</t>
  </si>
  <si>
    <t>RE-C02-i05: Parque público de habitação a custos acessíveis (empréstimo) </t>
  </si>
  <si>
    <t>Aguiar da Beira</t>
  </si>
  <si>
    <t>Alandroal</t>
  </si>
  <si>
    <t>Albufeira</t>
  </si>
  <si>
    <t>Alcácer do Sal</t>
  </si>
  <si>
    <t>Alcanena</t>
  </si>
  <si>
    <t>Alcobaça</t>
  </si>
  <si>
    <t>Alcochete</t>
  </si>
  <si>
    <t>Alcoutim</t>
  </si>
  <si>
    <t>Alenquer</t>
  </si>
  <si>
    <t>Alfândega da Fé</t>
  </si>
  <si>
    <t>Alijó</t>
  </si>
  <si>
    <t>Aljezur</t>
  </si>
  <si>
    <t>Aljustrel</t>
  </si>
  <si>
    <t>Almada</t>
  </si>
  <si>
    <t>Almeida</t>
  </si>
  <si>
    <t>Almeirim</t>
  </si>
  <si>
    <t>Almodôvar</t>
  </si>
  <si>
    <t>Alpiarça</t>
  </si>
  <si>
    <t>Alter do Chão</t>
  </si>
  <si>
    <t>Alvaiázere</t>
  </si>
  <si>
    <t>Alvito</t>
  </si>
  <si>
    <t>Amadora</t>
  </si>
  <si>
    <t>Amarante</t>
  </si>
  <si>
    <t>Amares</t>
  </si>
  <si>
    <t>Anadia</t>
  </si>
  <si>
    <t>Angra do Heroísmo</t>
  </si>
  <si>
    <t>Ansião</t>
  </si>
  <si>
    <t>Arcos de Valdevez</t>
  </si>
  <si>
    <t>Arganil</t>
  </si>
  <si>
    <t>Armamar</t>
  </si>
  <si>
    <t>Arouca</t>
  </si>
  <si>
    <t>Arraiolos</t>
  </si>
  <si>
    <t>Arronches</t>
  </si>
  <si>
    <t>Arruda dos Vinhos</t>
  </si>
  <si>
    <t>Aveiro</t>
  </si>
  <si>
    <t>Avis</t>
  </si>
  <si>
    <t>Azambuja</t>
  </si>
  <si>
    <t>Baião</t>
  </si>
  <si>
    <t>Barcelos</t>
  </si>
  <si>
    <t>Barrancos</t>
  </si>
  <si>
    <t>Barreiro</t>
  </si>
  <si>
    <t>Batalha</t>
  </si>
  <si>
    <t>Beja</t>
  </si>
  <si>
    <t>Belmonte</t>
  </si>
  <si>
    <t>Benavente</t>
  </si>
  <si>
    <t>Bombarral</t>
  </si>
  <si>
    <t>Borba</t>
  </si>
  <si>
    <t>Boticas</t>
  </si>
  <si>
    <t>Braga</t>
  </si>
  <si>
    <t>Bragança</t>
  </si>
  <si>
    <t>Cabeceiras de Basto</t>
  </si>
  <si>
    <t>Cadaval</t>
  </si>
  <si>
    <t>Caldas da Rainha</t>
  </si>
  <si>
    <t>Calheta</t>
  </si>
  <si>
    <t>Câmara de Lobos</t>
  </si>
  <si>
    <t>Caminha</t>
  </si>
  <si>
    <t>Campo Maior</t>
  </si>
  <si>
    <t>Cantanhede</t>
  </si>
  <si>
    <t>Carrazeda de Ansiães</t>
  </si>
  <si>
    <t>Carregal do Sal</t>
  </si>
  <si>
    <t>Cartaxo</t>
  </si>
  <si>
    <t>Cascais</t>
  </si>
  <si>
    <t>Castanheira de Pêra</t>
  </si>
  <si>
    <t>Castelo Branco</t>
  </si>
  <si>
    <t>Castelo de Paiva</t>
  </si>
  <si>
    <t>Castelo de Vide</t>
  </si>
  <si>
    <t>Castro Daire</t>
  </si>
  <si>
    <t>Castro Marim</t>
  </si>
  <si>
    <t>Castro Verde</t>
  </si>
  <si>
    <t>Celorico da Beira</t>
  </si>
  <si>
    <t>Celorico de Basto</t>
  </si>
  <si>
    <t>Chamusca</t>
  </si>
  <si>
    <t>Chaves</t>
  </si>
  <si>
    <t>Cinfães</t>
  </si>
  <si>
    <t>Coimbra</t>
  </si>
  <si>
    <t>Condeixa-a-Nova</t>
  </si>
  <si>
    <t>Constância</t>
  </si>
  <si>
    <t>Coruche</t>
  </si>
  <si>
    <t>Corvo</t>
  </si>
  <si>
    <t>Covilhã</t>
  </si>
  <si>
    <t>Crato</t>
  </si>
  <si>
    <t>Cuba</t>
  </si>
  <si>
    <t>Elvas</t>
  </si>
  <si>
    <t>Entroncamento</t>
  </si>
  <si>
    <t>Espinho</t>
  </si>
  <si>
    <t>Esposende</t>
  </si>
  <si>
    <t>Estarreja</t>
  </si>
  <si>
    <t>Estremoz</t>
  </si>
  <si>
    <t>Évora</t>
  </si>
  <si>
    <t>Fafe</t>
  </si>
  <si>
    <t>Faro</t>
  </si>
  <si>
    <t>Felgueiras</t>
  </si>
  <si>
    <t>Ferreira do Alentejo</t>
  </si>
  <si>
    <t>Ferreira do Zêzere</t>
  </si>
  <si>
    <t>Figueira da Foz</t>
  </si>
  <si>
    <t>Figueira de Castelo Rodrigo</t>
  </si>
  <si>
    <t>Figueiró dos Vinhos</t>
  </si>
  <si>
    <t>Fornos de Algodres</t>
  </si>
  <si>
    <t>Freixo de Espada à Cinta</t>
  </si>
  <si>
    <t>Fronteira</t>
  </si>
  <si>
    <t>Funchal</t>
  </si>
  <si>
    <t>Fundão</t>
  </si>
  <si>
    <t>Gavião</t>
  </si>
  <si>
    <t>Góis</t>
  </si>
  <si>
    <t>Golegã</t>
  </si>
  <si>
    <t>Gondomar</t>
  </si>
  <si>
    <t>Gouveia</t>
  </si>
  <si>
    <t>Grândola</t>
  </si>
  <si>
    <t>Guarda</t>
  </si>
  <si>
    <t>Guimarães</t>
  </si>
  <si>
    <t>Horta</t>
  </si>
  <si>
    <t>Idanha-a-Nova</t>
  </si>
  <si>
    <t>Ílhavo</t>
  </si>
  <si>
    <t>Lagoa</t>
  </si>
  <si>
    <t>Lagos</t>
  </si>
  <si>
    <t>Lajes das Flores</t>
  </si>
  <si>
    <t>Lajes do Pico</t>
  </si>
  <si>
    <t>Lamego</t>
  </si>
  <si>
    <t>Leiria</t>
  </si>
  <si>
    <t>Lisboa</t>
  </si>
  <si>
    <t>Loulé</t>
  </si>
  <si>
    <t>Loures</t>
  </si>
  <si>
    <t>Lourinhã</t>
  </si>
  <si>
    <t>Lousã</t>
  </si>
  <si>
    <t>Lousada</t>
  </si>
  <si>
    <t>Mação</t>
  </si>
  <si>
    <t>Macedo de Cavaleiros</t>
  </si>
  <si>
    <t>Machico</t>
  </si>
  <si>
    <t>Madalena</t>
  </si>
  <si>
    <t>Mafra</t>
  </si>
  <si>
    <t>Maia</t>
  </si>
  <si>
    <t>Mangualde</t>
  </si>
  <si>
    <t>Manteigas</t>
  </si>
  <si>
    <t>Marco de Canaveses</t>
  </si>
  <si>
    <t>Marinha Grande</t>
  </si>
  <si>
    <t>Marvão</t>
  </si>
  <si>
    <t>Matosinhos</t>
  </si>
  <si>
    <t>Mealhada</t>
  </si>
  <si>
    <t>Mêda</t>
  </si>
  <si>
    <t>Melgaço</t>
  </si>
  <si>
    <t>Mértola</t>
  </si>
  <si>
    <t>Mesão Frio</t>
  </si>
  <si>
    <t>Mira</t>
  </si>
  <si>
    <t>Miranda do Corvo</t>
  </si>
  <si>
    <t>Miranda do Douro</t>
  </si>
  <si>
    <t>Mirandela</t>
  </si>
  <si>
    <t>Mogadouro</t>
  </si>
  <si>
    <t>Moimenta da Beira</t>
  </si>
  <si>
    <t>Moita</t>
  </si>
  <si>
    <t>Monção</t>
  </si>
  <si>
    <t>Monchique</t>
  </si>
  <si>
    <t>Mondim de Basto</t>
  </si>
  <si>
    <t>Monforte</t>
  </si>
  <si>
    <t>Montalegre</t>
  </si>
  <si>
    <t>Montemor-o-Novo</t>
  </si>
  <si>
    <t>Montemor-o-Velho</t>
  </si>
  <si>
    <t>Montijo</t>
  </si>
  <si>
    <t>Mora</t>
  </si>
  <si>
    <t>Mortágua</t>
  </si>
  <si>
    <t>Moura</t>
  </si>
  <si>
    <t>Mourão</t>
  </si>
  <si>
    <t>Murça</t>
  </si>
  <si>
    <t>Murtosa</t>
  </si>
  <si>
    <t>Nazaré</t>
  </si>
  <si>
    <t>Nelas</t>
  </si>
  <si>
    <t>Nisa</t>
  </si>
  <si>
    <t>Nordeste</t>
  </si>
  <si>
    <t>Óbidos</t>
  </si>
  <si>
    <t>Odemira</t>
  </si>
  <si>
    <t>Odivelas</t>
  </si>
  <si>
    <t>Oeiras</t>
  </si>
  <si>
    <t>Oleiros</t>
  </si>
  <si>
    <t>Olhão</t>
  </si>
  <si>
    <t>Oliveira de Azeméis</t>
  </si>
  <si>
    <t>Oliveira de Frades</t>
  </si>
  <si>
    <t>Oliveira do Bairro</t>
  </si>
  <si>
    <t>Oliveira do Hospital</t>
  </si>
  <si>
    <t>Ourém</t>
  </si>
  <si>
    <t>Ourique</t>
  </si>
  <si>
    <t>Ovar</t>
  </si>
  <si>
    <t>Paços de Ferreira</t>
  </si>
  <si>
    <t>Palmela</t>
  </si>
  <si>
    <t>Pampilhosa da Serra</t>
  </si>
  <si>
    <t>Paredes</t>
  </si>
  <si>
    <t>Paredes de Coura</t>
  </si>
  <si>
    <t>Pedrógão Grande</t>
  </si>
  <si>
    <t>Penacova</t>
  </si>
  <si>
    <t>Penafiel</t>
  </si>
  <si>
    <t>Penalva do Castelo</t>
  </si>
  <si>
    <t>Penamacor</t>
  </si>
  <si>
    <t>Penedono</t>
  </si>
  <si>
    <t>Penela</t>
  </si>
  <si>
    <t>Peniche</t>
  </si>
  <si>
    <t>Peso da Régua</t>
  </si>
  <si>
    <t>Pinhel</t>
  </si>
  <si>
    <t>Pombal</t>
  </si>
  <si>
    <t>Ponta Delgada</t>
  </si>
  <si>
    <t>Ponta do Sol</t>
  </si>
  <si>
    <t>Ponte da Barca</t>
  </si>
  <si>
    <t>Ponte de Lima</t>
  </si>
  <si>
    <t>Ponte de Sor</t>
  </si>
  <si>
    <t>Portalegre</t>
  </si>
  <si>
    <t>Portel</t>
  </si>
  <si>
    <t>Portimão</t>
  </si>
  <si>
    <t>Porto</t>
  </si>
  <si>
    <t>Porto de Mós</t>
  </si>
  <si>
    <t>Porto Moniz</t>
  </si>
  <si>
    <t>Porto Santo</t>
  </si>
  <si>
    <t>Póvoa de Lanhoso</t>
  </si>
  <si>
    <t>Póvoa de Varzim</t>
  </si>
  <si>
    <t>Povoação</t>
  </si>
  <si>
    <t>Proença-a-Nova</t>
  </si>
  <si>
    <t>Redondo</t>
  </si>
  <si>
    <t>Reguengos de Monsaraz</t>
  </si>
  <si>
    <t>Resende</t>
  </si>
  <si>
    <t>Ribeira Brava</t>
  </si>
  <si>
    <t>Ribeira de Pena</t>
  </si>
  <si>
    <t>Ribeira Grande</t>
  </si>
  <si>
    <t>Rio Maior</t>
  </si>
  <si>
    <t>Sabrosa</t>
  </si>
  <si>
    <t>Sabugal</t>
  </si>
  <si>
    <t>Salvaterra de Magos</t>
  </si>
  <si>
    <t>Santa Comba Dão</t>
  </si>
  <si>
    <t>Santa Cruz</t>
  </si>
  <si>
    <t>Santa Cruz da Graciosa</t>
  </si>
  <si>
    <t>Santa Cruz das Flores</t>
  </si>
  <si>
    <t>Santa Maria da Feira</t>
  </si>
  <si>
    <t>Santa Marta de Penaguião</t>
  </si>
  <si>
    <t>Santana</t>
  </si>
  <si>
    <t>Santarém</t>
  </si>
  <si>
    <t>Santiago do Cacém</t>
  </si>
  <si>
    <t>Santo Tirso</t>
  </si>
  <si>
    <t>São Brás de Alportel</t>
  </si>
  <si>
    <t>São João da Madeira</t>
  </si>
  <si>
    <t>São João da Pesqueira</t>
  </si>
  <si>
    <t>São Pedro do Sul</t>
  </si>
  <si>
    <t>São Roque do Pico</t>
  </si>
  <si>
    <t>São Vicente</t>
  </si>
  <si>
    <t>Sardoal</t>
  </si>
  <si>
    <t>Sátão</t>
  </si>
  <si>
    <t>Seia</t>
  </si>
  <si>
    <t>Seixal</t>
  </si>
  <si>
    <t>Sernancelhe</t>
  </si>
  <si>
    <t>Serpa</t>
  </si>
  <si>
    <t>Sertã</t>
  </si>
  <si>
    <t>Sesimbra</t>
  </si>
  <si>
    <t>Setúbal</t>
  </si>
  <si>
    <t>Sever do Vouga</t>
  </si>
  <si>
    <t>Silves</t>
  </si>
  <si>
    <t>Sines</t>
  </si>
  <si>
    <t>Sintra</t>
  </si>
  <si>
    <t>Sobral de Monte Agraço</t>
  </si>
  <si>
    <t>Soure</t>
  </si>
  <si>
    <t>Sousel</t>
  </si>
  <si>
    <t>Tábua</t>
  </si>
  <si>
    <t>Tabuaço</t>
  </si>
  <si>
    <t>Tarouca</t>
  </si>
  <si>
    <t>Tavira</t>
  </si>
  <si>
    <t>Terras de Bouro</t>
  </si>
  <si>
    <t>Tomar</t>
  </si>
  <si>
    <t>Tondela</t>
  </si>
  <si>
    <t>Torre de Moncorvo</t>
  </si>
  <si>
    <t>Torres Novas</t>
  </si>
  <si>
    <t>Torres Vedras</t>
  </si>
  <si>
    <t>Trancoso</t>
  </si>
  <si>
    <t>Trofa</t>
  </si>
  <si>
    <t>Vagos</t>
  </si>
  <si>
    <t>Vale de Cambra</t>
  </si>
  <si>
    <t>Valença</t>
  </si>
  <si>
    <t>Valongo</t>
  </si>
  <si>
    <t>Valpaços</t>
  </si>
  <si>
    <t>Velas</t>
  </si>
  <si>
    <t>Vendas Novas</t>
  </si>
  <si>
    <t>Viana do Alentejo</t>
  </si>
  <si>
    <t>Viana do Castelo</t>
  </si>
  <si>
    <t>Vidigueira</t>
  </si>
  <si>
    <t>Vieira do Minho</t>
  </si>
  <si>
    <t>Vila da Praia da Vitória</t>
  </si>
  <si>
    <t>Vila de Rei</t>
  </si>
  <si>
    <t>Vila do Bispo</t>
  </si>
  <si>
    <t>Vila do Conde</t>
  </si>
  <si>
    <t>Vila do Porto</t>
  </si>
  <si>
    <t>Vila Flor</t>
  </si>
  <si>
    <t>Vila Franca de Xira</t>
  </si>
  <si>
    <t>Vila Franca do Campo</t>
  </si>
  <si>
    <t>Vila Nova da Barquinha</t>
  </si>
  <si>
    <t>Vila Nova de Cerveira</t>
  </si>
  <si>
    <t>Vila Nova de Famalicão</t>
  </si>
  <si>
    <t>Vila Nova de Foz Côa</t>
  </si>
  <si>
    <t>Vila Nova de Gaia</t>
  </si>
  <si>
    <t>Vila Nova de Paiva</t>
  </si>
  <si>
    <t>Vila Nova de Poiares</t>
  </si>
  <si>
    <t>Vila Pouca de Aguiar</t>
  </si>
  <si>
    <t>Vila Real</t>
  </si>
  <si>
    <t>Vila Real de Santo António</t>
  </si>
  <si>
    <t>Vila Velha de Ródão</t>
  </si>
  <si>
    <t>Vila Verde</t>
  </si>
  <si>
    <t>Vila Viçosa</t>
  </si>
  <si>
    <t>Vimioso</t>
  </si>
  <si>
    <t>Vinhais</t>
  </si>
  <si>
    <t>Viseu</t>
  </si>
  <si>
    <t>Vizela</t>
  </si>
  <si>
    <t>Vouzela</t>
  </si>
  <si>
    <t>ã</t>
  </si>
  <si>
    <t>O anúncio/convite do concurso (e eventuais retificações) contém todos os elementos legalmente exigidos?</t>
  </si>
  <si>
    <t>Concurso público: art.s 130.º e 131.º
Concurso público urgente: art. 157.º
Concurso limitado por prévia qualificação:
art. 167.º
Procedimento de negociação: art. 197.º
Diálogo concorrencial: art. 208.º</t>
  </si>
  <si>
    <t>Cópia do anúncio/convite</t>
  </si>
  <si>
    <t xml:space="preserve">A fixação do preço base encontra-se fundamentada? </t>
  </si>
  <si>
    <t>Indicar data</t>
  </si>
  <si>
    <t>Juntar evidências</t>
  </si>
  <si>
    <t>A decisão de contratar encontra-se fundamentada?</t>
  </si>
  <si>
    <t>Artigo 36.º, n.º 1</t>
  </si>
  <si>
    <t>No caso de o valor de o contrato ser superior a € 5.000.000 (ou a € 2.500.000, se o procedimento adotado for o da parceria para a invocação), foi realizada uma análise custo-benefício previamente à adoção da decisão de contratar?</t>
  </si>
  <si>
    <t>Artigo 36.º, n.os 2, 3 e 4</t>
  </si>
  <si>
    <t>Foi fixado e fundamentado o valor estimado do contrato?</t>
  </si>
  <si>
    <t>Artigo 17.º, n.º 7</t>
  </si>
  <si>
    <t>A decisão de escolha do procedimento encontra-se fundamentada?</t>
  </si>
  <si>
    <t>Artigo 38.º</t>
  </si>
  <si>
    <t>No caso de contratos de aquisição de serviços ou de aquisição ou locação de bens móveis de valor superior a € 135.000,00 e de contratos de empreitada de obras públicas de valor superior a € 500.000,00, foi ponderada a divisão do procedimento em lotes e, no caso de se ter optado pela não divisão, a mesma encontra-se fundamentada?</t>
  </si>
  <si>
    <t>Artigo 46.º-A, n.º 2</t>
  </si>
  <si>
    <t>O caderno de encargos fixa o preço base?</t>
  </si>
  <si>
    <t>Artigo 47.º, n.º 1</t>
  </si>
  <si>
    <t>O preço base respeita os limites de valor até aos quais pode ser utilizado o tipo de procedimento em causa e os limites máximos de autorização de despesa, se aplicáveis?</t>
  </si>
  <si>
    <t>Artigo 47.º, n.º 4</t>
  </si>
  <si>
    <t>No caso de se tratar de contrato de locação ou aquisição de bens móveis ou de aquisição de serviços, a fixação de um prazo de vigência contratual superior a 3 anos foi devidamente fundamentada?</t>
  </si>
  <si>
    <t>Artigo 48.º</t>
  </si>
  <si>
    <t>No caso de se tratar de um acordo-quadro, a fixação de um prazo de vigência superior a 4 anos foi devidamente fundamentada?</t>
  </si>
  <si>
    <t>Artigo 256.º, n.ºs 2 e 3</t>
  </si>
  <si>
    <t>Na ausência de definição no convite ou no programa do procedimento das situações em que o preço ou custo de uma proposta é considerado anormalmente baixo, a decisão do órgão competente para a decisão de contratar em fixar o preço anormalmente baixo encontra-se fundamentada (designadamente na decisão de contratar e ou na decisão de aprovação das peças procedimentais)?</t>
  </si>
  <si>
    <t>Artigo 71.º, n.º 2</t>
  </si>
  <si>
    <t>No caso de procedimento de ajuste direto, foi respeitada a limitação quanto às entidades convidadas para apresentar proposta?</t>
  </si>
  <si>
    <t>Artigo 113.º, n.º 2</t>
  </si>
  <si>
    <t>Juntar a lista de contratos, com idêntico objeto, adjudicados ao adjudicatário no ano económico em curso e nos dois anos económicos anteriores e respetivos montantes</t>
  </si>
  <si>
    <t>A opção de ter sido estabelecido um prazo para apresentação de propostas ou candidaturas inferior ao previsto na lei, encontra-se devidamente fundamentada?</t>
  </si>
  <si>
    <t>Artigos 135.º, n.º 2, 136.º, n.º 3, 174.º, n.º 2, e 191.º, n.º 5</t>
  </si>
  <si>
    <t>No caso de o critério de adjudicação não incluir, como fator, o preço ou custo das propostas, essa opção encontra-se devidamente fundamentada (designadamente na decisão de contratar e ou na decisão de aprovação das peças procedimentais)?</t>
  </si>
  <si>
    <t>Artigo 74.º, n.º 2</t>
  </si>
  <si>
    <t>No caso de os custos do ciclo terem sido submetidos à concorrência, o programa do procedimento ou convite indicam a metodologia que será utilizada para os calcular?</t>
  </si>
  <si>
    <t>Artigo 75.º, n.º 8</t>
  </si>
  <si>
    <t>Foram consideradas propostas com preço superior ao preço base?</t>
  </si>
  <si>
    <t>Artigo 70.º, n.º 2, alínea d)</t>
  </si>
  <si>
    <t>Artigo 10.º da Lei nº 30/2021, de 21 de maio
(Medidas Especiais de Contratação Pública)</t>
  </si>
  <si>
    <t>Juntar evidência</t>
  </si>
  <si>
    <t>Aquisiçao de serviços</t>
  </si>
  <si>
    <t>Empreitadas de obras públicas</t>
  </si>
  <si>
    <t>Outros</t>
  </si>
  <si>
    <t>Ao abrigo de acordo-quadro (art.º 258.º)</t>
  </si>
  <si>
    <t>Ao abrigo de acordo-quadro (art.º 259.º)</t>
  </si>
  <si>
    <t>Concurso de conceção simplificado</t>
  </si>
  <si>
    <t>Concurso de ideias simplificado</t>
  </si>
  <si>
    <t>Contratação In House</t>
  </si>
  <si>
    <t>Contratação Excluída</t>
  </si>
  <si>
    <r>
      <t xml:space="preserve">Empreitadas </t>
    </r>
    <r>
      <rPr>
        <b/>
        <sz val="10"/>
        <color rgb="FFFF0000"/>
        <rFont val="Times New Roman"/>
        <family val="1"/>
      </rPr>
      <t>edificação</t>
    </r>
    <r>
      <rPr>
        <b/>
        <sz val="10"/>
        <color theme="1"/>
        <rFont val="Times New Roman"/>
        <family val="1"/>
      </rPr>
      <t xml:space="preserve">
(apenas elegível para contratos de empreitada celebrados a partir de 2020-02-01)
</t>
    </r>
  </si>
  <si>
    <r>
      <t xml:space="preserve">Empreitadas </t>
    </r>
    <r>
      <rPr>
        <b/>
        <sz val="10"/>
        <color rgb="FFFF0000"/>
        <rFont val="Times New Roman"/>
        <family val="1"/>
      </rPr>
      <t>infraestruturas</t>
    </r>
    <r>
      <rPr>
        <b/>
        <sz val="10"/>
        <color theme="1"/>
        <rFont val="Times New Roman"/>
        <family val="1"/>
      </rPr>
      <t xml:space="preserve">
(apenas elegível para contratos de empreitada celebrados a partir de 2020-02-01)</t>
    </r>
  </si>
  <si>
    <t>Ajuste direto - regime geral (artigo 19.º al. d); artigo 20.º n.º 1 al. d) e artigo 21.º n.º 1 al. c))</t>
  </si>
  <si>
    <t>Ajuste direto - regime simplificado (artigo 128.º)</t>
  </si>
  <si>
    <t>Ajuste direto em função de critério material (artigos 24.º a 27.º)</t>
  </si>
  <si>
    <t>Consulta prévia (artigo 19.º al. c); artigo 20.º n.º 1 al. c) e artigo 21.º n.º 1 al. b))</t>
  </si>
  <si>
    <t>Concurso público com publicidade internacional (artigo 19.º al. a) e artigo 20.º n.º 1 al. a))</t>
  </si>
  <si>
    <t>Concurso público sem publicidade internacional (artigo 19.º al. b) e artigo 20.º n.º 1 al. b) e artigo 21.º n.º 1 al. a))</t>
  </si>
  <si>
    <t>Concurso público urgente (artigo 155.º)</t>
  </si>
  <si>
    <t>Concurso limitado por prévia qualificação com publicidade internacional (artigo 19.º al. a) e artigo 20.º n.º 1 al. a))</t>
  </si>
  <si>
    <t>Concurso limitado por prévia qualificação sem publicidade internacional (artigo 19.º al. b) e artigo 20.º n.º 1 al. b) e artigo 21.º n.º 1 al. a))</t>
  </si>
  <si>
    <t>Procedimento de negociação (artigo 29.º)</t>
  </si>
  <si>
    <t>Diálogo concorrencial (artigo 29.º)</t>
  </si>
  <si>
    <t>Parceria para a inovação (artigo 30.º-A)</t>
  </si>
  <si>
    <t>Link BASE.Gov:</t>
  </si>
  <si>
    <t>III.  Tipo de contrato (correwspondência tabela EMRP)</t>
  </si>
  <si>
    <t>Tipo de Procedimento Comum (correspondência tabela EMRP)</t>
  </si>
  <si>
    <t>Ajuste direto regime geral</t>
  </si>
  <si>
    <t>Ajuste direto regime simplificado</t>
  </si>
  <si>
    <t>Consulta Prévia</t>
  </si>
  <si>
    <t>Concurso Público</t>
  </si>
  <si>
    <t>Concurso limitado por prévia qualificação</t>
  </si>
  <si>
    <t>Procedimento de negociação</t>
  </si>
  <si>
    <t>Diálogo concorrencial</t>
  </si>
  <si>
    <t>Parceria para a inovação</t>
  </si>
  <si>
    <t>Aquisiçao de bens móveis</t>
  </si>
  <si>
    <t>2.</t>
  </si>
  <si>
    <t>3.</t>
  </si>
  <si>
    <t>4.</t>
  </si>
  <si>
    <t>5.</t>
  </si>
  <si>
    <t>6.</t>
  </si>
  <si>
    <t>7.</t>
  </si>
  <si>
    <t>8.</t>
  </si>
  <si>
    <t>9.</t>
  </si>
  <si>
    <t>10.</t>
  </si>
  <si>
    <t>11.</t>
  </si>
  <si>
    <t>12.</t>
  </si>
  <si>
    <t>13.</t>
  </si>
  <si>
    <t>14.</t>
  </si>
  <si>
    <t>15.</t>
  </si>
  <si>
    <t>16.</t>
  </si>
  <si>
    <t>17.</t>
  </si>
  <si>
    <t>18.</t>
  </si>
  <si>
    <t>19.</t>
  </si>
  <si>
    <t>No caso de prestações do mesmo tipo (empreitada de obras públicas, locação ou fornecimento de bens ou prestações de serviços), suscetíveis de constituírem objeto de um único contrato, terem sido adjudicadas através de vários procedimentos, a escolha de cada um desses procedimentos respeitou o regime da “divisão em lotes”?</t>
  </si>
  <si>
    <t>28.1</t>
  </si>
  <si>
    <t>28.2</t>
  </si>
  <si>
    <t>49.1</t>
  </si>
  <si>
    <t>49.2</t>
  </si>
  <si>
    <t>Artigo 12.º da Lei nº 30/2021, de 21 de maio
(Medidas Especiais de Contratação Pública)</t>
  </si>
  <si>
    <t>Base legal</t>
  </si>
  <si>
    <t>33.1</t>
  </si>
  <si>
    <t>Medidas Especiais de Contratação Pública</t>
  </si>
  <si>
    <t>FICHA DE VERIFICAÇÃO DE PROCEDIMENTOS DE CONTRATAÇÃO PÚBLICA</t>
  </si>
  <si>
    <t>Artigo 46.º-A, n.º 2 do CCP</t>
  </si>
  <si>
    <t>Artigo 47.º, n.º 1 do CCP</t>
  </si>
  <si>
    <t>Artigo 47.º, n.º 4 do CCP</t>
  </si>
  <si>
    <t>Artigo 48.º do CCP</t>
  </si>
  <si>
    <t>Artigo 256.º, n.ºs 2 e 3 do CCP</t>
  </si>
  <si>
    <t>Artigo 71.º, n.º 2 do CCP</t>
  </si>
  <si>
    <t>Artigo 113.º, n.º 2 do CCP</t>
  </si>
  <si>
    <t>Artigos 135.º, n.º 2, 136.º, n.º 3, 174.º, n.º 2, e 191.º, n.º 5 todos do CCP</t>
  </si>
  <si>
    <t>Artigo 74.º, n.º 2 do CCP</t>
  </si>
  <si>
    <t>Artigo 75.º, n.º 8 do CCP</t>
  </si>
  <si>
    <t>Artigo 70.º, n.º 2, alínea d) do CCP</t>
  </si>
  <si>
    <t>Art.s 17.º a 21.º do DL n.º 197/99 e art. 36.º do CCP</t>
  </si>
  <si>
    <t>Concurso limitado por prévia qualificação: 
art.s 133.º e 162.º                                       
Procedimento de negociação:art.s 133.º, 162.º e 193.º
Diálogo concorrencial: 
art.s133.º, 162.º, 204.º e 207.º, todos do CCP</t>
  </si>
  <si>
    <t>Consulta prévia: art.s 122º e 124.º  Concurso público: art.s 146.º a 148.º  Concurso limitado por prévia qualificação e procedimento de negociação: art.s 186.º e 193.º  Diálogo concorrencial: art.s 204.º e 212.º, todos do CCP</t>
  </si>
  <si>
    <t>Consulta prévia: art. 123.º   Concurso público: art. 147.º                                               Concurso limitado por prévia qualificação: art. 185.º e art. 147.º   Procedimento por negociação: art.s 185.º e 193.º   Diálogo concorrencial: art. 212.º, n.º 3, todos do CCP</t>
  </si>
  <si>
    <t>Consulta prévia: art. 124.º   Concurso público: art. 148.º                                            Concurso limitado por prévia qualificação e procedimento de negociação: art.s 186.º e 193.º                                                              Diálogo concorrencial: art.s 204.º e 212.º, todos do CCP</t>
  </si>
  <si>
    <t>Art. 16.º do DL n.º 197/99</t>
  </si>
  <si>
    <t>Art. 22.º do CCP</t>
  </si>
  <si>
    <t>Art. 42.º do CCP</t>
  </si>
  <si>
    <t>Art. 43.º do CCP</t>
  </si>
  <si>
    <t>Art. 47.º, n.º 3 do CCP</t>
  </si>
  <si>
    <t>Art. 113.º, n.º 2 do CCP</t>
  </si>
  <si>
    <t>Concurso público: art.s 135.º e 136.º  Concurso público urgente: art. 158.º   Concurso limitado por prévia qualificação: art.s 173.º e 174.º   Procedimento de negociação: art. 198.º  Diálogo concorrencial: art.s 204.º, 173.º e 174º todos do CCP</t>
  </si>
  <si>
    <t>Concurso público: art.s 130.º e 131.º  Concurso público urgente: art. 157.º  Concurso limitado por prévia qualificação: art. 167.º  Procedimento de negociação: art. 197.º  Diálogo concorrencial: art. 208.º</t>
  </si>
  <si>
    <t>Concurso público: art.s 130.º e 131.º   Concurso público urgente: art. 157.º  Concurso limitado por prévia qualificação: art. 167.º   Procedimento de negociação: art. 197.º  Diálogo concorrencial: art. 208.º todos do CCP</t>
  </si>
  <si>
    <t>Consulta prévia: art. 115.º, n.º 2, al. b)   Concurso público ou concurso público urgente: art. 132.º, n.º 1, al. n)                           Concurso limitado por prévia qualificação, procedimento de negociação e diálogo concorrencial: art.s 164.º, n.º 1, al. q), 193.º e 204.º, todos do CCP</t>
  </si>
  <si>
    <t>Art.s 74.º e 75.º do CCP</t>
  </si>
  <si>
    <t>Art. 75.º do CCP</t>
  </si>
  <si>
    <t>Art. 74.º do CCP</t>
  </si>
  <si>
    <t>Art. 49.º, n.ºs 8 e 9 do CCP</t>
  </si>
  <si>
    <t>Art. 55.º, n.º 1, alínea i) do CCP</t>
  </si>
  <si>
    <t>Art. 78.º do CCP</t>
  </si>
  <si>
    <t>Art.s 88.º a 91.º do CCP</t>
  </si>
  <si>
    <t>Art.s 81.º e seguintes do CCP</t>
  </si>
  <si>
    <t>Art.s 94.º e 95.º do CCP</t>
  </si>
  <si>
    <t>Art.s 127.º e 465.º do CCP</t>
  </si>
  <si>
    <t>Art.s 46.º a 48.º, 83.º e 85.º da LOPTC</t>
  </si>
  <si>
    <t>Art. 113.º, n.º 6 do CCP e art. 12.º, n.º 2 da Lei n.º 30/2021, de 21 de maio</t>
  </si>
  <si>
    <t>Art. 17.º, n.º 2 da Lei n.º 30/2021, de 21 de maio</t>
  </si>
  <si>
    <t>Art. 71.º, nº 3 do CCP</t>
  </si>
  <si>
    <t>Art.s 71.º, 47.º e 70.º, n.º 2, al. d) do CCP</t>
  </si>
  <si>
    <t>Art.s 50.º e 64.º do CCP</t>
  </si>
  <si>
    <t>Art. 50.º do CCP</t>
  </si>
  <si>
    <t>Nº</t>
  </si>
  <si>
    <t>Documento comprovativo</t>
  </si>
  <si>
    <t>Documento comprovativo (se aplicável)</t>
  </si>
  <si>
    <t>Apresentação do documento através de ficheiro PDF, ou indicar/autorizar o acesso on-line ao procedimento</t>
  </si>
  <si>
    <t>Juntar o documento em formato PDF pelo qual o Júri fez a solicitação</t>
  </si>
  <si>
    <t>Apresentação do documento ou indicar link de acesso</t>
  </si>
  <si>
    <r>
      <t xml:space="preserve">Recorreu às Medidas Especiais de Contratação Pública?
</t>
    </r>
    <r>
      <rPr>
        <sz val="9"/>
        <rFont val="Calibri"/>
        <family val="2"/>
        <scheme val="minor"/>
      </rPr>
      <t>(Lei nº30/2021, de 21 de maio)</t>
    </r>
  </si>
  <si>
    <t>Art.s 36.º, n.º 1 do CCP</t>
  </si>
  <si>
    <t>Art.s 36.º, n.os 2, 3 e 4 do CCP</t>
  </si>
  <si>
    <t>Art.s 17.º, n.º 7 do CCP</t>
  </si>
  <si>
    <t>Art.s 38.º do CCP</t>
  </si>
  <si>
    <t>Código de Operação</t>
  </si>
  <si>
    <t>PARTE I – ELEMENTOS DE IDENTIFICAÇÃO DO PROJETO</t>
  </si>
  <si>
    <t>Requisito de cumprimento obrigatório*</t>
  </si>
  <si>
    <t>Requisito de ordem processual*</t>
  </si>
  <si>
    <t>20.</t>
  </si>
  <si>
    <t>21.</t>
  </si>
  <si>
    <t>22.</t>
  </si>
  <si>
    <t>23.</t>
  </si>
  <si>
    <t>24.</t>
  </si>
  <si>
    <t>25.</t>
  </si>
  <si>
    <t>26.</t>
  </si>
  <si>
    <t>27.</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</si>
  <si>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</si>
  <si>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</si>
  <si>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</si>
  <si>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</si>
  <si>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</si>
  <si>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</si>
  <si>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</si>
  <si>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</si>
  <si>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</si>
  <si>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</si>
  <si>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</si>
  <si>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</si>
  <si>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</si>
  <si>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</si>
  <si>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</si>
  <si>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</si>
  <si>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</si>
  <si>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</si>
  <si>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</si>
  <si>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</si>
  <si>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</si>
  <si>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</si>
  <si>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</si>
  <si>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</si>
  <si>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</si>
  <si>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</si>
  <si>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Preencher e enviar Parte I finalizado o procedimento de contratação pública, antes de qualquer pedido de desembolso</t>
  </si>
  <si>
    <t>Nota: Os ficheiros a remeter através da plataforma do 1º Direito podem ser remetidos em pasta zip.</t>
  </si>
  <si>
    <t>O Representante do Beneficiário (identificar cargo/função):   ___________________________________________________________________________________________________________________________________</t>
  </si>
  <si>
    <t>_____________________________________________________________________________________________________</t>
  </si>
  <si>
    <r>
      <t xml:space="preserve">Nome dos ficheiros
</t>
    </r>
    <r>
      <rPr>
        <b/>
        <sz val="8"/>
        <color theme="0"/>
        <rFont val="Calibri"/>
        <family val="2"/>
        <scheme val="minor"/>
      </rPr>
      <t xml:space="preserve"> (Nºquestão_Nºprocesso_
descrição)</t>
    </r>
  </si>
  <si>
    <t>Se respondeu sim, indique:</t>
  </si>
  <si>
    <t>Eu  abaixo  assinado,  declaro,  sob  compromisso  de  honra  que  foram  observadas  todas  as formalidades relativas ao cumprimento das regras de contratação pública no presente contrato e que as informações constantes desta Ficha de Verificação correspondem à verdade.
Comprometo-me a remeter todos os ficheiros identificados na presente ficha através da Plataforma do 1º Direito.</t>
  </si>
  <si>
    <t>*(Sim/Não/Não aplicável)</t>
  </si>
  <si>
    <t>E.  Análise do Procedimento</t>
  </si>
  <si>
    <t>F.  Observações</t>
  </si>
  <si>
    <t>Documentos a remeter/disponibilizar ao IHRU apenas quando solicitado (devem constar do processo documental do projeto)</t>
  </si>
  <si>
    <t xml:space="preserve">    1.  A Parte II - Formação do Contrato deverá ser preenchida e arquivada no  processo documental do projeto, juntamente com os  documentos  nela  exigidos.
    2.  A Parte III apenas deve ser enviada ao IHRU quando solicitada, juntamente com os documentos nela exigidos.
          No caso   de   resposta   Não   ou   Não   Aplicável   (N.A.),   deve   obrigatoriamente   fundamentar   no   campo Observações e/ou em anexo.
    3.  O envio ao IHRU deve seguir os seguintes passos: através da Plataforma do 1º Direito 1) imprimir para pdf;   2) assinar o pdf;   3) remeter o formulário em excel e em pdf e os anexos, quando aplicável identificados no formulário; 4) remeter através da Plataforma do 1º Direito.</t>
  </si>
  <si>
    <t>Preencher Parte II, finalizado o procedimento de contratação pública, e a Parte III, conforme for executando o respetivo contrato. A parte II e III devem constar do processo documental do projeto</t>
  </si>
  <si>
    <t>Preencher Parte II, finalizado o procedimento de contratação pública e juntar ao processo documental do projeto</t>
  </si>
  <si>
    <t>Apresentação do documento através de ficheiro PDF, ou indicar/autorizar acesso on-line ao procedimento.                                                                 Indicação das respetivas datas</t>
  </si>
  <si>
    <t>Concurso limitado por prévia qualificação: art.s 133.º e 162.º    Procedimento de negociação:art.s 133.º, 162.º e 193.º    Diálogo concorrencial: art.s133.º, 162.º, 204.º e 207.º, todos do CCP</t>
  </si>
  <si>
    <t>Consulta prévia: art. 124.º  Concurso público: art. 148.º   Concurso limitado por prévia qualificação e procedimento de negociação: art.s 186.º e 193.º                                                              Diálogo concorrencial: art.s 204.º e 212.º, todos CCP</t>
  </si>
  <si>
    <t>Consulta prévia:art. 123.º Concurso público:art.147.º  Concurso limitado p/ prévia qualificação:art.185.º e art.147.º  Procedimento por negociação:art.185.º e 193.º Diálogo concorrencial:art.212.º, nº3, todos CCP</t>
  </si>
  <si>
    <t>Consulta prévia:art.s 122º e 124.º Concurso público: art.s 146.º a 148.º Concurso limitado p/ prévia qualificação e procedim. negociação:art.s 186.º e 193.º Diálogo concorrencial:art.s 204.º e 212.º, todos do CCP</t>
  </si>
  <si>
    <t>Consulta prévia: art. 115.º, n.º 2, al. b)   Concurso público ou concurso público urgente: art. 132.º, n.º 1, al. n)  Concurso limitado por prévia qualificação, procedimento de negociação e diálogo concorrencial: art.s 164.º, n.º 1, al. q), 193.º e 204.º, todos do CCP</t>
  </si>
  <si>
    <t>Concurso público:art.s 130.º e 131.º  Concurso público urgente:art. 157.º Concurso limitado p/ prévia qualificação:art. 167.º  Procedimento negociação: art. 197.º  Diálogo concorrencial: art. 208.º todos do CCP</t>
  </si>
  <si>
    <t xml:space="preserve">
No caso de resposta:  
. Não
. Não Aplicável (N.A.),
deve obrigatoriamente fundamentar nesta coluna
(Justificações e observações).</t>
  </si>
  <si>
    <t xml:space="preserve">
Este formulário pressupõe o envio de toda a documentação em formato PDF. 
Os ficheiros a remeter para o endereço eletrónico ____@ihru.pt podem ser remetidos em pasta zip.
A resposta a cada pergunta deverá ser identificada nesta coluna (Nome dos ficheiros) pela seguinte ordem:
Nº da questão_Nº do processo_Nome do documento de suporte.
Ex. 
Questão 1:
1_12345_Despacho
Caso o documento já tenha sido anexado anteriormente em resposta a uma questão, identificar o ficheiro com a mesma designação.
Ex: 
Resposta Questão 11: 11_12345_Caderno de Encargos
Resposta Questão 12: 11_12345_Caderno de Encargos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</si>
</sst>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164" formatCode="_-* #,##0.00\ &quot;€&quot;_-;\-* #,##0.00\ &quot;€&quot;_-;_-* &quot;-&quot;??\ &quot;€&quot;_-;_-@_-"/>
    <numFmt numFmtId="165" formatCode="_-* #.##0.00\ &quot;€&quot;_-;\-* #.##0.00\ &quot;€&quot;_-;_-* &quot;-&quot;??\ &quot;€&quot;_-;_-@_-"/>
    <numFmt numFmtId="166" formatCode="yyyy/mm/dd;@"/>
    <numFmt numFmtId="167" formatCode="dd/mm/yyyy;@"/>
    <numFmt numFmtId="168" formatCode="0."/>
  </numFmts>
  <fonts count="90">
    <font>
      <sz val="11"/>
      <color theme="1"/>
      <name val="Calibri"/>
      <family val="2"/>
      <scheme val="minor"/>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0"/>
      <color indexed="8"/>
      <name val="MS Sans Serif"/>
    </font>
    <font>
      <b/>
      <sz val="10"/>
      <color indexed="0"/>
      <name val="Arial"/>
      <family val="2"/>
    </font>
    <font>
      <b/>
      <sz val="10"/>
      <name val="Calibri Light"/>
      <family val="2"/>
      <scheme val="major"/>
    </font>
    <font>
      <sz val="11"/>
      <color theme="1"/>
      <name val="Calibri"/>
      <family val="2"/>
      <scheme val="minor"/>
    </font>
    <font>
      <sz val="10"/>
      <name val="Arial"/>
      <family val="2"/>
    </font>
    <font>
      <sz val="10"/>
      <name val="Arial"/>
      <family val="2"/>
    </font>
    <font>
      <u/>
      <sz val="10"/>
      <color theme="10"/>
      <name val="Arial"/>
      <family val="2"/>
    </font>
    <font>
      <u/>
      <sz val="11"/>
      <color theme="10"/>
      <name val="Calibri Light"/>
      <family val="2"/>
    </font>
    <font>
      <b/>
      <sz val="10"/>
      <color theme="1"/>
      <name val="Calibri Light"/>
      <family val="2"/>
      <scheme val="major"/>
    </font>
    <font>
      <sz val="10"/>
      <color theme="1"/>
      <name val="Calibri Light"/>
      <family val="2"/>
      <scheme val="major"/>
    </font>
    <font>
      <b/>
      <sz val="12"/>
      <color theme="1"/>
      <name val="Calibri Light"/>
      <family val="2"/>
      <scheme val="major"/>
    </font>
    <font>
      <sz val="11"/>
      <color rgb="FF000000"/>
      <name val="Calibri"/>
      <family val="2"/>
    </font>
    <font>
      <sz val="10"/>
      <color rgb="FF000000"/>
      <name val="Arial1"/>
    </font>
    <font>
      <sz val="10"/>
      <name val="Arial"/>
      <family val="2"/>
    </font>
    <font>
      <sz val="10"/>
      <color indexed="8"/>
      <name val="MS Sans Serif"/>
      <family val="2"/>
    </font>
    <font>
      <sz val="10"/>
      <name val="Arial"/>
      <family val="2"/>
    </font>
    <font>
      <sz val="10"/>
      <name val="Arial"/>
      <family val="2"/>
    </font>
    <font>
      <sz val="10"/>
      <color rgb="FFFF0000"/>
      <name val="Calibri Light"/>
      <family val="2"/>
      <scheme val="major"/>
    </font>
    <font>
      <b/>
      <sz val="10"/>
      <color rgb="FFFF0000"/>
      <name val="Calibri Light"/>
      <family val="2"/>
      <scheme val="major"/>
    </font>
    <font>
      <b/>
      <sz val="11"/>
      <name val="Calibri Light"/>
      <family val="2"/>
    </font>
    <font>
      <sz val="14"/>
      <color theme="1"/>
      <name val="Calibri Light"/>
      <family val="2"/>
      <scheme val="major"/>
    </font>
    <font>
      <sz val="10"/>
      <color rgb="FF000000"/>
      <name val="Times New Roman"/>
      <family val="1"/>
    </font>
    <font>
      <sz val="11"/>
      <name val="Calibri"/>
      <family val="2"/>
    </font>
    <font>
      <sz val="11"/>
      <name val="Calibri"/>
      <family val="1"/>
    </font>
    <font>
      <b/>
      <sz val="10"/>
      <name val="Calibri"/>
      <family val="2"/>
    </font>
    <font>
      <b/>
      <sz val="10"/>
      <name val="Calibri"/>
      <family val="1"/>
    </font>
    <font>
      <sz val="10"/>
      <name val="Calibri"/>
      <family val="1"/>
    </font>
    <font>
      <sz val="10"/>
      <name val="Calibri"/>
      <family val="2"/>
    </font>
    <font>
      <b/>
      <sz val="10"/>
      <color rgb="FF2F2F2F"/>
      <name val="Calibri"/>
      <family val="1"/>
    </font>
    <font>
      <b/>
      <sz val="11"/>
      <name val="Calibri"/>
      <family val="1"/>
    </font>
    <font>
      <b/>
      <sz val="10"/>
      <name val="Times New Roman"/>
      <family val="1"/>
    </font>
    <font>
      <b/>
      <sz val="10"/>
      <color rgb="FF000000"/>
      <name val="Times New Roman"/>
      <family val="1"/>
    </font>
    <font>
      <sz val="10"/>
      <name val="Times New Roman"/>
      <family val="1"/>
    </font>
    <font>
      <sz val="12"/>
      <color rgb="FF0070C0"/>
      <name val="Times New Roman"/>
      <family val="1"/>
    </font>
    <font>
      <sz val="12"/>
      <color rgb="FF0070C0"/>
      <name val="Calibri"/>
      <family val="2"/>
    </font>
    <font>
      <b/>
      <sz val="9"/>
      <color indexed="81"/>
      <name val="Tahoma"/>
      <family val="2"/>
    </font>
    <font>
      <sz val="9"/>
      <color indexed="81"/>
      <name val="Tahoma"/>
      <family val="2"/>
    </font>
    <font>
      <b/>
      <sz val="14"/>
      <color rgb="FFFF0000"/>
      <name val="Times New Roman"/>
      <family val="1"/>
    </font>
    <font>
      <b/>
      <sz val="11"/>
      <color theme="0"/>
      <name val="Calibri Light"/>
      <family val="2"/>
      <scheme val="major"/>
    </font>
    <font>
      <b/>
      <sz val="11"/>
      <color theme="0" tint="-4.9989318521683403E-2"/>
      <name val="Calibri"/>
      <family val="2"/>
      <scheme val="minor"/>
    </font>
    <font>
      <b/>
      <sz val="11"/>
      <color rgb="FFFF0000"/>
      <name val="Calibri"/>
      <family val="2"/>
      <scheme val="minor"/>
    </font>
    <font>
      <sz val="10"/>
      <color rgb="FF0070C0"/>
      <name val="Times New Roman"/>
      <family val="1"/>
    </font>
    <font>
      <sz val="12"/>
      <color rgb="FFFF0000"/>
      <name val="Times New Roman"/>
      <family val="1"/>
    </font>
    <font>
      <sz val="11"/>
      <color theme="1"/>
      <name val="Calibri Light"/>
      <family val="2"/>
      <scheme val="major"/>
    </font>
    <font>
      <b/>
      <sz val="11"/>
      <color theme="1"/>
      <name val="Calibri Light"/>
      <family val="2"/>
      <scheme val="major"/>
    </font>
    <font>
      <b/>
      <sz val="5"/>
      <color theme="1"/>
      <name val="Calibri Light"/>
      <family val="2"/>
      <scheme val="major"/>
    </font>
    <font>
      <sz val="5"/>
      <color theme="1"/>
      <name val="Calibri Light"/>
      <family val="2"/>
      <scheme val="major"/>
    </font>
    <font>
      <sz val="11"/>
      <color theme="4" tint="-0.499984740745262"/>
      <name val="Calibri Light"/>
      <family val="2"/>
      <scheme val="major"/>
    </font>
    <font>
      <sz val="11"/>
      <color theme="4"/>
      <name val="Calibri Light"/>
      <family val="2"/>
      <scheme val="major"/>
    </font>
    <font>
      <b/>
      <sz val="11"/>
      <color theme="4"/>
      <name val="Calibri Light"/>
      <family val="2"/>
      <scheme val="major"/>
    </font>
    <font>
      <sz val="8"/>
      <color theme="1"/>
      <name val="Calibri Light"/>
      <family val="2"/>
      <scheme val="major"/>
    </font>
    <font>
      <b/>
      <sz val="8"/>
      <color theme="1"/>
      <name val="Calibri Light"/>
      <family val="2"/>
      <scheme val="major"/>
    </font>
    <font>
      <b/>
      <sz val="6"/>
      <color theme="1"/>
      <name val="Calibri Light"/>
      <family val="2"/>
      <scheme val="major"/>
    </font>
    <font>
      <sz val="11"/>
      <color rgb="FFFF0000"/>
      <name val="Calibri Light"/>
      <family val="2"/>
      <scheme val="major"/>
    </font>
    <font>
      <sz val="10"/>
      <color rgb="FFFF0000"/>
      <name val="Times New Roman"/>
      <family val="1"/>
    </font>
    <font>
      <b/>
      <sz val="10"/>
      <color rgb="FFFF0000"/>
      <name val="Times New Roman"/>
      <family val="1"/>
    </font>
    <font>
      <b/>
      <sz val="10"/>
      <color theme="1"/>
      <name val="Times New Roman"/>
      <family val="1"/>
    </font>
    <font>
      <i/>
      <sz val="10"/>
      <name val="Times New Roman"/>
      <family val="1"/>
    </font>
    <font>
      <i/>
      <sz val="10"/>
      <color rgb="FF000000"/>
      <name val="Times New Roman"/>
      <family val="1"/>
    </font>
    <font>
      <sz val="10"/>
      <color rgb="FF000000"/>
      <name val="Calibri"/>
      <family val="2"/>
      <scheme val="minor"/>
    </font>
    <font>
      <b/>
      <sz val="11"/>
      <name val="Calibri"/>
      <family val="2"/>
      <scheme val="minor"/>
    </font>
    <font>
      <sz val="11"/>
      <name val="Calibri"/>
      <family val="2"/>
      <scheme val="minor"/>
    </font>
    <font>
      <b/>
      <sz val="10"/>
      <name val="Calibri"/>
      <family val="2"/>
      <scheme val="minor"/>
    </font>
    <font>
      <sz val="10"/>
      <name val="Calibri"/>
      <family val="2"/>
      <scheme val="minor"/>
    </font>
    <font>
      <b/>
      <sz val="10"/>
      <color theme="0"/>
      <name val="Calibri"/>
      <family val="2"/>
      <scheme val="minor"/>
    </font>
    <font>
      <sz val="12"/>
      <color rgb="FF0070C0"/>
      <name val="Calibri"/>
      <family val="2"/>
      <scheme val="minor"/>
    </font>
    <font>
      <b/>
      <sz val="12"/>
      <color theme="0"/>
      <name val="Calibri"/>
      <family val="2"/>
      <scheme val="minor"/>
    </font>
    <font>
      <b/>
      <sz val="11"/>
      <color theme="0"/>
      <name val="Calibri"/>
      <family val="2"/>
      <scheme val="minor"/>
    </font>
    <font>
      <b/>
      <sz val="14"/>
      <color rgb="FFFF0000"/>
      <name val="Calibri"/>
      <family val="2"/>
      <scheme val="minor"/>
    </font>
    <font>
      <sz val="10"/>
      <color rgb="FF0070C0"/>
      <name val="Calibri"/>
      <family val="2"/>
      <scheme val="minor"/>
    </font>
    <font>
      <b/>
      <sz val="10"/>
      <color rgb="FF000000"/>
      <name val="Calibri"/>
      <family val="2"/>
      <scheme val="minor"/>
    </font>
    <font>
      <sz val="9"/>
      <name val="Calibri"/>
      <family val="2"/>
      <scheme val="minor"/>
    </font>
    <font>
      <sz val="8"/>
      <name val="Calibri"/>
      <family val="2"/>
      <scheme val="minor"/>
    </font>
    <font>
      <b/>
      <sz val="12"/>
      <name val="Calibri"/>
      <family val="2"/>
      <scheme val="minor"/>
    </font>
    <font>
      <sz val="12"/>
      <color rgb="FF000000"/>
      <name val="Calibri"/>
      <family val="2"/>
      <scheme val="minor"/>
    </font>
    <font>
      <sz val="12"/>
      <color theme="0"/>
      <name val="Calibri"/>
      <family val="2"/>
      <scheme val="minor"/>
    </font>
    <font>
      <b/>
      <sz val="8"/>
      <color theme="0"/>
      <name val="Calibri"/>
      <family val="2"/>
      <scheme val="minor"/>
    </font>
    <font>
      <sz val="11"/>
      <color rgb="FF000000"/>
      <name val="Calibri"/>
      <family val="2"/>
      <scheme val="minor"/>
    </font>
    <font>
      <sz val="11"/>
      <color rgb="FF0070C0"/>
      <name val="Calibri"/>
      <family val="2"/>
      <scheme val="minor"/>
    </font>
    <font>
      <b/>
      <u/>
      <sz val="11"/>
      <name val="Calibri"/>
      <family val="2"/>
      <scheme val="minor"/>
    </font>
  </fonts>
  <fills count="27">
    <fill>
      <patternFill patternType="none"/>
    </fill>
    <fill>
      <patternFill patternType="gray125"/>
    </fill>
    <fill>
      <patternFill patternType="solid">
        <fgColor indexed="9"/>
      </patternFill>
    </fill>
    <fill>
      <patternFill patternType="solid">
        <fgColor indexed="1"/>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00FFFF"/>
      </patternFill>
    </fill>
    <fill>
      <patternFill patternType="solid">
        <fgColor rgb="FFFFFF00"/>
      </patternFill>
    </fill>
    <fill>
      <patternFill patternType="solid">
        <fgColor rgb="FFE7E6E6"/>
      </patternFill>
    </fill>
    <fill>
      <patternFill patternType="solid">
        <fgColor theme="7"/>
        <bgColor indexed="64"/>
      </patternFill>
    </fill>
    <fill>
      <patternFill patternType="solid">
        <fgColor theme="0"/>
        <bgColor indexed="64"/>
      </patternFill>
    </fill>
    <fill>
      <patternFill patternType="solid">
        <fgColor theme="7" tint="0.59999389629810485"/>
        <bgColor indexed="64"/>
      </patternFill>
    </fill>
    <fill>
      <patternFill patternType="solid">
        <fgColor theme="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D9D9D9"/>
        <bgColor indexed="64"/>
      </patternFill>
    </fill>
    <fill>
      <patternFill patternType="solid">
        <fgColor rgb="FFE7E6E6"/>
        <bgColor indexed="64"/>
      </patternFill>
    </fill>
    <fill>
      <patternFill patternType="solid">
        <fgColor theme="0" tint="-0.14999847407452621"/>
        <bgColor indexed="64"/>
      </patternFill>
    </fill>
    <fill>
      <patternFill patternType="solid">
        <fgColor rgb="FFFDFDFD"/>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s>
  <borders count="87">
    <border>
      <left/>
      <right/>
      <top/>
      <bottom/>
      <diagonal/>
    </border>
    <border diagonalDown="1">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top style="thin">
        <color indexed="64"/>
      </top>
      <bottom style="hair">
        <color indexed="64"/>
      </bottom>
      <diagonal/>
    </border>
    <border>
      <left style="thin">
        <color indexed="64"/>
      </left>
      <right style="thin">
        <color rgb="FF000000"/>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top/>
      <bottom style="thin">
        <color rgb="FFFFFFFF"/>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bottom/>
      <diagonal/>
    </border>
    <border>
      <left style="thin">
        <color indexed="64"/>
      </left>
      <right/>
      <top style="thin">
        <color auto="1"/>
      </top>
      <bottom/>
      <diagonal/>
    </border>
    <border>
      <left/>
      <right/>
      <top style="thin">
        <color indexed="64"/>
      </top>
      <bottom/>
      <diagonal/>
    </border>
    <border>
      <left/>
      <right style="thin">
        <color indexed="64"/>
      </right>
      <top style="thin">
        <color auto="1"/>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rgb="FF000000"/>
      </bottom>
      <diagonal/>
    </border>
    <border>
      <left style="medium">
        <color rgb="FF000000"/>
      </left>
      <right style="medium">
        <color rgb="FF000000"/>
      </right>
      <top/>
      <bottom/>
      <diagonal/>
    </border>
    <border>
      <left style="medium">
        <color indexed="64"/>
      </left>
      <right/>
      <top/>
      <bottom style="thin">
        <color indexed="64"/>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
      <left style="medium">
        <color theme="3" tint="0.59996337778862885"/>
      </left>
      <right/>
      <top style="medium">
        <color theme="3" tint="0.59996337778862885"/>
      </top>
      <bottom style="medium">
        <color theme="3" tint="0.59996337778862885"/>
      </bottom>
      <diagonal/>
    </border>
    <border>
      <left/>
      <right/>
      <top style="medium">
        <color theme="3" tint="0.59996337778862885"/>
      </top>
      <bottom style="medium">
        <color theme="3" tint="0.59996337778862885"/>
      </bottom>
      <diagonal/>
    </border>
    <border>
      <left/>
      <right style="medium">
        <color theme="3" tint="0.59996337778862885"/>
      </right>
      <top style="medium">
        <color theme="3" tint="0.59996337778862885"/>
      </top>
      <bottom style="medium">
        <color theme="3" tint="0.59996337778862885"/>
      </bottom>
      <diagonal/>
    </border>
    <border>
      <left style="medium">
        <color theme="3" tint="0.39994506668294322"/>
      </left>
      <right style="medium">
        <color theme="3" tint="0.39994506668294322"/>
      </right>
      <top style="medium">
        <color theme="3" tint="0.39994506668294322"/>
      </top>
      <bottom style="medium">
        <color theme="3" tint="0.39994506668294322"/>
      </bottom>
      <diagonal/>
    </border>
    <border>
      <left style="medium">
        <color theme="3" tint="0.39994506668294322"/>
      </left>
      <right style="medium">
        <color theme="3" tint="0.39994506668294322"/>
      </right>
      <top style="medium">
        <color theme="3" tint="0.39994506668294322"/>
      </top>
      <bottom/>
      <diagonal/>
    </border>
    <border>
      <left style="medium">
        <color theme="3" tint="0.39994506668294322"/>
      </left>
      <right style="medium">
        <color theme="3" tint="0.39994506668294322"/>
      </right>
      <top/>
      <bottom/>
      <diagonal/>
    </border>
    <border>
      <left style="medium">
        <color theme="3" tint="0.39994506668294322"/>
      </left>
      <right style="medium">
        <color theme="3" tint="0.39994506668294322"/>
      </right>
      <top/>
      <bottom style="medium">
        <color theme="3" tint="0.39994506668294322"/>
      </bottom>
      <diagonal/>
    </border>
    <border>
      <left/>
      <right/>
      <top/>
      <bottom style="medium">
        <color theme="2" tint="-0.499984740745262"/>
      </bottom>
      <diagonal/>
    </border>
    <border>
      <left/>
      <right/>
      <top style="medium">
        <color theme="2" tint="-0.499984740745262"/>
      </top>
      <bottom/>
      <diagonal/>
    </border>
    <border>
      <left style="medium">
        <color theme="2" tint="-0.499984740745262"/>
      </left>
      <right/>
      <top/>
      <bottom/>
      <diagonal/>
    </border>
    <border>
      <left/>
      <right/>
      <top style="medium">
        <color theme="3" tint="0.59996337778862885"/>
      </top>
      <bottom/>
      <diagonal/>
    </border>
    <border>
      <left style="medium">
        <color theme="3" tint="0.39994506668294322"/>
      </left>
      <right/>
      <top style="medium">
        <color theme="3" tint="0.39994506668294322"/>
      </top>
      <bottom style="medium">
        <color theme="3" tint="0.39994506668294322"/>
      </bottom>
      <diagonal/>
    </border>
    <border>
      <left/>
      <right/>
      <top style="medium">
        <color theme="3" tint="0.39994506668294322"/>
      </top>
      <bottom style="medium">
        <color theme="3" tint="0.39994506668294322"/>
      </bottom>
      <diagonal/>
    </border>
    <border>
      <left/>
      <right style="medium">
        <color theme="3" tint="0.39994506668294322"/>
      </right>
      <top style="medium">
        <color theme="3" tint="0.39994506668294322"/>
      </top>
      <bottom style="medium">
        <color theme="3" tint="0.39994506668294322"/>
      </bottom>
      <diagonal/>
    </border>
    <border>
      <left style="medium">
        <color theme="3" tint="0.39994506668294322"/>
      </left>
      <right/>
      <top style="medium">
        <color theme="3" tint="0.39994506668294322"/>
      </top>
      <bottom style="medium">
        <color theme="2" tint="-0.499984740745262"/>
      </bottom>
      <diagonal/>
    </border>
    <border>
      <left/>
      <right/>
      <top style="medium">
        <color theme="3" tint="0.39994506668294322"/>
      </top>
      <bottom style="medium">
        <color theme="2" tint="-0.499984740745262"/>
      </bottom>
      <diagonal/>
    </border>
    <border>
      <left/>
      <right style="medium">
        <color theme="3" tint="0.39994506668294322"/>
      </right>
      <top style="medium">
        <color theme="3" tint="0.39994506668294322"/>
      </top>
      <bottom style="medium">
        <color theme="2" tint="-0.499984740745262"/>
      </bottom>
      <diagonal/>
    </border>
    <border>
      <left style="medium">
        <color theme="3" tint="0.39994506668294322"/>
      </left>
      <right/>
      <top style="medium">
        <color theme="2" tint="-0.499984740745262"/>
      </top>
      <bottom/>
      <diagonal/>
    </border>
    <border>
      <left/>
      <right style="medium">
        <color theme="3" tint="0.39994506668294322"/>
      </right>
      <top style="medium">
        <color theme="2" tint="-0.499984740745262"/>
      </top>
      <bottom/>
      <diagonal/>
    </border>
    <border>
      <left style="medium">
        <color theme="3" tint="0.39994506668294322"/>
      </left>
      <right/>
      <top/>
      <bottom/>
      <diagonal/>
    </border>
    <border>
      <left/>
      <right/>
      <top style="medium">
        <color theme="3" tint="0.39994506668294322"/>
      </top>
      <bottom/>
      <diagonal/>
    </border>
    <border>
      <left style="medium">
        <color theme="3" tint="0.39991454817346722"/>
      </left>
      <right style="medium">
        <color theme="3" tint="0.39991454817346722"/>
      </right>
      <top style="medium">
        <color theme="3" tint="0.39991454817346722"/>
      </top>
      <bottom style="medium">
        <color theme="3" tint="0.39991454817346722"/>
      </bottom>
      <diagonal/>
    </border>
    <border>
      <left style="medium">
        <color theme="3" tint="0.39994506668294322"/>
      </left>
      <right/>
      <top style="medium">
        <color theme="3" tint="0.39994506668294322"/>
      </top>
      <bottom/>
      <diagonal/>
    </border>
    <border>
      <left/>
      <right style="medium">
        <color theme="3" tint="0.39994506668294322"/>
      </right>
      <top style="medium">
        <color theme="3" tint="0.39994506668294322"/>
      </top>
      <bottom/>
      <diagonal/>
    </border>
    <border>
      <left style="medium">
        <color theme="3" tint="0.39994506668294322"/>
      </left>
      <right/>
      <top/>
      <bottom style="medium">
        <color theme="3" tint="0.39994506668294322"/>
      </bottom>
      <diagonal/>
    </border>
    <border>
      <left style="medium">
        <color theme="3" tint="0.39994506668294322"/>
      </left>
      <right style="medium">
        <color theme="3" tint="0.39994506668294322"/>
      </right>
      <top style="medium">
        <color theme="3" tint="0.39991454817346722"/>
      </top>
      <bottom/>
      <diagonal/>
    </border>
    <border>
      <left style="medium">
        <color theme="3" tint="0.39994506668294322"/>
      </left>
      <right style="medium">
        <color theme="3" tint="0.39994506668294322"/>
      </right>
      <top/>
      <bottom style="medium">
        <color theme="2" tint="-0.499984740745262"/>
      </bottom>
      <diagonal/>
    </border>
  </borders>
  <cellStyleXfs count="59">
    <xf numFmtId="0" fontId="0" fillId="0" borderId="0"/>
    <xf numFmtId="164" fontId="10" fillId="0" borderId="0" applyFont="0" applyFill="0" applyBorder="0" applyAlignment="0" applyProtection="0"/>
    <xf numFmtId="0" fontId="10" fillId="0" borderId="0" applyNumberFormat="0" applyFont="0" applyFill="0" applyBorder="0" applyAlignment="0" applyProtection="0"/>
    <xf numFmtId="9" fontId="10" fillId="0" borderId="0" applyFont="0" applyFill="0" applyBorder="0" applyAlignment="0" applyProtection="0"/>
    <xf numFmtId="0" fontId="11" fillId="3" borderId="1">
      <alignment vertical="top" wrapText="1"/>
    </xf>
    <xf numFmtId="0" fontId="11" fillId="2" borderId="1">
      <alignment vertical="top" wrapText="1"/>
    </xf>
    <xf numFmtId="0" fontId="14" fillId="0" borderId="0"/>
    <xf numFmtId="0" fontId="15" fillId="0" borderId="0"/>
    <xf numFmtId="9" fontId="15" fillId="0" borderId="0" applyFont="0" applyFill="0" applyBorder="0" applyAlignment="0" applyProtection="0"/>
    <xf numFmtId="0" fontId="16" fillId="0" borderId="0" applyNumberFormat="0" applyFill="0" applyBorder="0" applyAlignment="0" applyProtection="0"/>
    <xf numFmtId="0" fontId="9" fillId="0" borderId="0"/>
    <xf numFmtId="9" fontId="9" fillId="0" borderId="0" applyFont="0" applyFill="0" applyBorder="0" applyAlignment="0" applyProtection="0"/>
    <xf numFmtId="0" fontId="17" fillId="0" borderId="0" applyNumberFormat="0" applyFill="0" applyBorder="0" applyAlignment="0" applyProtection="0"/>
    <xf numFmtId="0" fontId="14" fillId="0" borderId="0"/>
    <xf numFmtId="0" fontId="14" fillId="0" borderId="0"/>
    <xf numFmtId="0" fontId="8" fillId="0" borderId="0"/>
    <xf numFmtId="0" fontId="21" fillId="0" borderId="0"/>
    <xf numFmtId="0" fontId="22" fillId="0" borderId="0"/>
    <xf numFmtId="0" fontId="8" fillId="0" borderId="0"/>
    <xf numFmtId="44" fontId="8" fillId="0" borderId="0" applyFont="0" applyFill="0" applyBorder="0" applyAlignment="0" applyProtection="0"/>
    <xf numFmtId="164" fontId="13" fillId="0" borderId="0" applyFont="0" applyFill="0" applyBorder="0" applyAlignment="0" applyProtection="0"/>
    <xf numFmtId="164" fontId="10" fillId="0" borderId="0" applyFont="0" applyFill="0" applyBorder="0" applyAlignment="0" applyProtection="0"/>
    <xf numFmtId="0" fontId="10" fillId="0" borderId="0" applyNumberFormat="0" applyFont="0" applyFill="0" applyBorder="0" applyAlignment="0" applyProtection="0"/>
    <xf numFmtId="0" fontId="14" fillId="0" borderId="0"/>
    <xf numFmtId="0" fontId="14" fillId="0" borderId="0"/>
    <xf numFmtId="9" fontId="14" fillId="0" borderId="0" applyFont="0" applyFill="0" applyBorder="0" applyAlignment="0" applyProtection="0"/>
    <xf numFmtId="0" fontId="23" fillId="0" borderId="0"/>
    <xf numFmtId="164" fontId="24" fillId="0" borderId="0" applyFont="0" applyFill="0" applyBorder="0" applyAlignment="0" applyProtection="0"/>
    <xf numFmtId="0" fontId="24" fillId="0" borderId="0" applyNumberFormat="0" applyFont="0" applyFill="0" applyBorder="0" applyAlignment="0" applyProtection="0"/>
    <xf numFmtId="9" fontId="24" fillId="0" borderId="0" applyFont="0" applyFill="0" applyBorder="0" applyAlignment="0" applyProtection="0"/>
    <xf numFmtId="0" fontId="7" fillId="0" borderId="0"/>
    <xf numFmtId="9" fontId="7" fillId="0" borderId="0" applyFont="0" applyFill="0" applyBorder="0" applyAlignment="0" applyProtection="0"/>
    <xf numFmtId="164" fontId="1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164" fontId="13" fillId="0" borderId="0" applyFont="0" applyFill="0" applyBorder="0" applyAlignment="0" applyProtection="0"/>
    <xf numFmtId="164" fontId="10" fillId="0" borderId="0" applyFont="0" applyFill="0" applyBorder="0" applyAlignment="0" applyProtection="0"/>
    <xf numFmtId="0" fontId="14" fillId="0" borderId="0"/>
    <xf numFmtId="164" fontId="24" fillId="0" borderId="0" applyFont="0" applyFill="0" applyBorder="0" applyAlignment="0" applyProtection="0"/>
    <xf numFmtId="0" fontId="6" fillId="0" borderId="0"/>
    <xf numFmtId="9" fontId="6" fillId="0" borderId="0" applyFont="0" applyFill="0" applyBorder="0" applyAlignment="0" applyProtection="0"/>
    <xf numFmtId="0" fontId="25" fillId="0" borderId="0"/>
    <xf numFmtId="0" fontId="26" fillId="0" borderId="0"/>
    <xf numFmtId="164" fontId="13"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9" fontId="13" fillId="0" borderId="0" applyFont="0" applyFill="0" applyBorder="0" applyAlignment="0" applyProtection="0"/>
    <xf numFmtId="0" fontId="3" fillId="0" borderId="0"/>
    <xf numFmtId="0" fontId="31" fillId="0" borderId="0"/>
    <xf numFmtId="165" fontId="3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9" fontId="1" fillId="0" borderId="0" applyFont="0" applyFill="0" applyBorder="0" applyAlignment="0" applyProtection="0"/>
  </cellStyleXfs>
  <cellXfs count="486">
    <xf numFmtId="0" fontId="0" fillId="0" borderId="0" xfId="0"/>
    <xf numFmtId="0" fontId="19" fillId="0" borderId="0" xfId="0" applyFont="1"/>
    <xf numFmtId="0" fontId="12" fillId="4" borderId="5" xfId="0" applyFont="1" applyFill="1" applyBorder="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wrapText="1"/>
    </xf>
    <xf numFmtId="0" fontId="27" fillId="0" borderId="0" xfId="0" applyFont="1" applyAlignment="1">
      <alignment horizontal="right"/>
    </xf>
    <xf numFmtId="0" fontId="20" fillId="0" borderId="0" xfId="0" applyFont="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164" fontId="19" fillId="0" borderId="0" xfId="46" applyFont="1"/>
    <xf numFmtId="164" fontId="20" fillId="0" borderId="0" xfId="46" applyFont="1" applyAlignment="1">
      <alignment horizontal="center" vertical="center" wrapText="1"/>
    </xf>
    <xf numFmtId="164" fontId="12" fillId="4" borderId="4" xfId="46" applyFont="1" applyFill="1" applyBorder="1" applyAlignment="1">
      <alignment horizontal="center" vertical="center" wrapText="1"/>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10" xfId="0" applyFont="1" applyFill="1" applyBorder="1" applyAlignment="1">
      <alignment horizontal="center" vertical="center"/>
    </xf>
    <xf numFmtId="0" fontId="29" fillId="6" borderId="11" xfId="0" applyFont="1" applyFill="1" applyBorder="1" applyAlignment="1">
      <alignment horizontal="center" vertical="center"/>
    </xf>
    <xf numFmtId="0" fontId="30" fillId="0" borderId="0" xfId="0" applyFont="1"/>
    <xf numFmtId="0" fontId="30" fillId="0" borderId="2" xfId="0" applyFont="1" applyBorder="1"/>
    <xf numFmtId="0" fontId="31" fillId="0" borderId="0" xfId="53" applyFill="1" applyBorder="1" applyAlignment="1">
      <alignment horizontal="left" vertical="top"/>
    </xf>
    <xf numFmtId="0" fontId="31" fillId="0" borderId="0" xfId="53" applyFont="1" applyFill="1" applyBorder="1" applyAlignment="1">
      <alignment horizontal="left" vertical="top"/>
    </xf>
    <xf numFmtId="0" fontId="34" fillId="0" borderId="0" xfId="53" applyFont="1" applyFill="1" applyBorder="1" applyAlignment="1">
      <alignment vertical="top" wrapText="1"/>
    </xf>
    <xf numFmtId="0" fontId="36" fillId="0" borderId="2" xfId="53" applyFont="1" applyFill="1" applyBorder="1" applyAlignment="1">
      <alignment horizontal="center" vertical="top" wrapText="1"/>
    </xf>
    <xf numFmtId="0" fontId="36" fillId="0" borderId="0" xfId="53" applyFont="1" applyFill="1" applyBorder="1" applyAlignment="1">
      <alignment horizontal="center" vertical="top" wrapText="1"/>
    </xf>
    <xf numFmtId="0" fontId="36" fillId="8" borderId="20" xfId="53" applyFont="1" applyFill="1" applyBorder="1" applyAlignment="1">
      <alignment horizontal="left" vertical="top" wrapText="1"/>
    </xf>
    <xf numFmtId="0" fontId="37" fillId="0" borderId="0" xfId="53" applyFont="1" applyFill="1" applyBorder="1" applyAlignment="1">
      <alignment vertical="top" wrapText="1"/>
    </xf>
    <xf numFmtId="0" fontId="31" fillId="0" borderId="0" xfId="53" applyFill="1" applyBorder="1" applyAlignment="1">
      <alignment vertical="center" wrapText="1"/>
    </xf>
    <xf numFmtId="0" fontId="37" fillId="10" borderId="16" xfId="53" applyFont="1" applyFill="1" applyBorder="1" applyAlignment="1">
      <alignment horizontal="left" vertical="top" wrapText="1"/>
    </xf>
    <xf numFmtId="0" fontId="36" fillId="10" borderId="16" xfId="53" applyFont="1" applyFill="1" applyBorder="1" applyAlignment="1">
      <alignment horizontal="left" wrapText="1"/>
    </xf>
    <xf numFmtId="0" fontId="34" fillId="9" borderId="0" xfId="53" applyFont="1" applyFill="1" applyBorder="1" applyAlignment="1">
      <alignment vertical="top" wrapText="1"/>
    </xf>
    <xf numFmtId="0" fontId="31" fillId="0" borderId="0" xfId="53" applyFill="1" applyBorder="1" applyAlignment="1">
      <alignment vertical="top"/>
    </xf>
    <xf numFmtId="0" fontId="31" fillId="0" borderId="19" xfId="53" applyFill="1" applyBorder="1" applyAlignment="1">
      <alignment vertical="center" wrapText="1"/>
    </xf>
    <xf numFmtId="0" fontId="40" fillId="0" borderId="15" xfId="53" applyFont="1" applyFill="1" applyBorder="1" applyAlignment="1">
      <alignment horizontal="left" vertical="top" wrapText="1" indent="2"/>
    </xf>
    <xf numFmtId="0" fontId="40" fillId="0" borderId="15" xfId="53" applyFont="1" applyFill="1" applyBorder="1" applyAlignment="1">
      <alignment horizontal="left" vertical="center" wrapText="1" indent="1"/>
    </xf>
    <xf numFmtId="0" fontId="40" fillId="0" borderId="15" xfId="53" applyFont="1" applyFill="1" applyBorder="1" applyAlignment="1">
      <alignment horizontal="left" vertical="top" wrapText="1" indent="4"/>
    </xf>
    <xf numFmtId="0" fontId="43" fillId="0" borderId="0" xfId="53" applyFont="1" applyFill="1" applyBorder="1" applyAlignment="1">
      <alignment horizontal="right" vertical="top"/>
    </xf>
    <xf numFmtId="0" fontId="43" fillId="0" borderId="0" xfId="53" applyFont="1" applyFill="1" applyBorder="1" applyAlignment="1">
      <alignment horizontal="right" vertical="center" wrapText="1"/>
    </xf>
    <xf numFmtId="0" fontId="43" fillId="0" borderId="0" xfId="53" applyFont="1" applyFill="1" applyBorder="1" applyAlignment="1">
      <alignment horizontal="left" vertical="top"/>
    </xf>
    <xf numFmtId="0" fontId="31" fillId="0" borderId="0" xfId="53" applyFill="1" applyBorder="1" applyAlignment="1">
      <alignment horizontal="left" vertical="top" wrapText="1"/>
    </xf>
    <xf numFmtId="0" fontId="31" fillId="5" borderId="0" xfId="53" applyFill="1" applyBorder="1" applyAlignment="1">
      <alignment horizontal="left" vertical="top"/>
    </xf>
    <xf numFmtId="0" fontId="31" fillId="5" borderId="0" xfId="53" applyFill="1" applyBorder="1" applyAlignment="1">
      <alignment horizontal="left" vertical="top" wrapText="1"/>
    </xf>
    <xf numFmtId="0" fontId="31" fillId="7" borderId="0" xfId="53" applyFill="1" applyBorder="1" applyAlignment="1">
      <alignment horizontal="left" vertical="top" wrapText="1"/>
    </xf>
    <xf numFmtId="0" fontId="43" fillId="0" borderId="0" xfId="53" applyFont="1" applyFill="1" applyBorder="1" applyAlignment="1">
      <alignment horizontal="left" vertical="top"/>
    </xf>
    <xf numFmtId="0" fontId="36" fillId="8" borderId="0" xfId="53" applyFont="1" applyFill="1" applyBorder="1" applyAlignment="1">
      <alignment horizontal="left" vertical="center" wrapText="1"/>
    </xf>
    <xf numFmtId="0" fontId="31" fillId="12" borderId="0" xfId="53" applyFill="1" applyBorder="1" applyAlignment="1">
      <alignment horizontal="left" vertical="top"/>
    </xf>
    <xf numFmtId="0" fontId="40" fillId="12" borderId="15" xfId="53" applyFont="1" applyFill="1" applyBorder="1" applyAlignment="1">
      <alignment horizontal="left" vertical="center" wrapText="1" indent="1"/>
    </xf>
    <xf numFmtId="0" fontId="36" fillId="0" borderId="14" xfId="53" applyFont="1" applyFill="1" applyBorder="1" applyAlignment="1">
      <alignment vertical="top" wrapText="1"/>
    </xf>
    <xf numFmtId="0" fontId="44" fillId="0" borderId="2" xfId="53" applyFont="1" applyFill="1" applyBorder="1" applyAlignment="1">
      <alignment vertical="top"/>
    </xf>
    <xf numFmtId="0" fontId="31" fillId="0" borderId="18" xfId="53" applyFill="1" applyBorder="1" applyAlignment="1">
      <alignment vertical="center" wrapText="1"/>
    </xf>
    <xf numFmtId="14" fontId="43" fillId="0" borderId="2" xfId="53" applyNumberFormat="1" applyFont="1" applyFill="1" applyBorder="1" applyAlignment="1">
      <alignment horizontal="right" vertical="top"/>
    </xf>
    <xf numFmtId="164" fontId="43" fillId="0" borderId="24" xfId="46" applyFont="1" applyFill="1" applyBorder="1" applyAlignment="1">
      <alignment horizontal="left" vertical="top"/>
    </xf>
    <xf numFmtId="0" fontId="31" fillId="0" borderId="0" xfId="53" applyFill="1" applyBorder="1" applyAlignment="1">
      <alignment horizontal="center" vertical="top" wrapText="1"/>
    </xf>
    <xf numFmtId="0" fontId="32" fillId="9" borderId="0" xfId="53" applyFont="1" applyFill="1" applyBorder="1" applyAlignment="1">
      <alignment horizontal="center" vertical="top" wrapText="1"/>
    </xf>
    <xf numFmtId="0" fontId="32" fillId="13" borderId="0" xfId="53" applyFont="1" applyFill="1" applyBorder="1" applyAlignment="1">
      <alignment horizontal="center" vertical="top" wrapText="1"/>
    </xf>
    <xf numFmtId="0" fontId="34" fillId="0" borderId="0" xfId="53" applyFont="1" applyFill="1" applyBorder="1" applyAlignment="1">
      <alignment horizontal="center" vertical="top" wrapText="1"/>
    </xf>
    <xf numFmtId="0" fontId="42" fillId="0" borderId="0" xfId="53" applyFont="1" applyFill="1" applyBorder="1" applyAlignment="1">
      <alignment horizontal="center" vertical="top" wrapText="1"/>
    </xf>
    <xf numFmtId="0" fontId="37" fillId="0" borderId="0" xfId="53" applyFont="1" applyFill="1" applyBorder="1" applyAlignment="1">
      <alignment horizontal="left" vertical="top" wrapText="1" indent="1"/>
    </xf>
    <xf numFmtId="0" fontId="34" fillId="13" borderId="0" xfId="53" applyFont="1" applyFill="1" applyBorder="1" applyAlignment="1">
      <alignment horizontal="left" vertical="top" wrapText="1"/>
    </xf>
    <xf numFmtId="0" fontId="36" fillId="0" borderId="14" xfId="53" applyFont="1" applyFill="1" applyBorder="1" applyAlignment="1">
      <alignment vertical="top" wrapText="1"/>
    </xf>
    <xf numFmtId="0" fontId="0" fillId="0" borderId="28"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9" xfId="0" applyBorder="1" applyAlignment="1">
      <alignment horizontal="center" vertical="center"/>
    </xf>
    <xf numFmtId="0" fontId="44" fillId="0" borderId="0" xfId="53" applyFont="1" applyFill="1" applyBorder="1" applyAlignment="1">
      <alignment horizontal="right" vertical="top"/>
    </xf>
    <xf numFmtId="0" fontId="43" fillId="12" borderId="0" xfId="53" applyFont="1" applyFill="1" applyBorder="1" applyAlignment="1">
      <alignment horizontal="right" vertical="center" wrapText="1"/>
    </xf>
    <xf numFmtId="164" fontId="43" fillId="0" borderId="0" xfId="46" applyFont="1" applyFill="1" applyBorder="1" applyAlignment="1">
      <alignment horizontal="center" vertical="center" wrapText="1"/>
    </xf>
    <xf numFmtId="0" fontId="31" fillId="0" borderId="0" xfId="53" applyFont="1" applyFill="1" applyBorder="1" applyAlignment="1">
      <alignment horizontal="left" vertical="top" wrapText="1"/>
    </xf>
    <xf numFmtId="0" fontId="31" fillId="12" borderId="0" xfId="53" applyFont="1" applyFill="1" applyBorder="1" applyAlignment="1">
      <alignment horizontal="left" vertical="top" wrapText="1"/>
    </xf>
    <xf numFmtId="0" fontId="40" fillId="0" borderId="0" xfId="53" applyFont="1" applyFill="1" applyBorder="1" applyAlignment="1">
      <alignment horizontal="left" vertical="top" wrapText="1"/>
    </xf>
    <xf numFmtId="0" fontId="41" fillId="0" borderId="0" xfId="53" applyFont="1" applyFill="1" applyBorder="1" applyAlignment="1">
      <alignment horizontal="left" vertical="top" wrapText="1"/>
    </xf>
    <xf numFmtId="0" fontId="40" fillId="0" borderId="0" xfId="53" applyFont="1" applyFill="1" applyBorder="1" applyAlignment="1">
      <alignment horizontal="center" vertical="top" wrapText="1"/>
    </xf>
    <xf numFmtId="0" fontId="0" fillId="15" borderId="28" xfId="0" applyFill="1" applyBorder="1" applyAlignment="1">
      <alignment horizontal="center" vertical="center" wrapText="1"/>
    </xf>
    <xf numFmtId="0" fontId="37" fillId="0" borderId="14" xfId="53" applyFont="1" applyFill="1" applyBorder="1" applyAlignment="1">
      <alignment vertical="top" wrapText="1"/>
    </xf>
    <xf numFmtId="0" fontId="0" fillId="0" borderId="0" xfId="0" applyAlignment="1">
      <alignment horizontal="center"/>
    </xf>
    <xf numFmtId="0" fontId="0" fillId="0" borderId="0" xfId="0" applyAlignment="1">
      <alignment wrapText="1"/>
    </xf>
    <xf numFmtId="0" fontId="36" fillId="0" borderId="3" xfId="53" applyFont="1" applyFill="1" applyBorder="1" applyAlignment="1">
      <alignment vertical="center" wrapText="1"/>
    </xf>
    <xf numFmtId="0" fontId="0" fillId="16" borderId="0" xfId="0" applyFill="1"/>
    <xf numFmtId="0" fontId="0" fillId="15" borderId="0" xfId="0" applyFill="1"/>
    <xf numFmtId="0" fontId="0" fillId="15" borderId="0" xfId="0" applyFill="1" applyAlignment="1">
      <alignment wrapText="1"/>
    </xf>
    <xf numFmtId="0" fontId="0" fillId="6" borderId="0" xfId="0" applyFill="1"/>
    <xf numFmtId="0" fontId="36" fillId="16" borderId="0" xfId="53" applyFont="1" applyFill="1" applyBorder="1" applyAlignment="1">
      <alignment horizontal="center" vertical="top" wrapText="1"/>
    </xf>
    <xf numFmtId="0" fontId="36" fillId="16" borderId="2" xfId="53" applyFont="1" applyFill="1" applyBorder="1" applyAlignment="1">
      <alignment horizontal="center" vertical="top" wrapText="1"/>
    </xf>
    <xf numFmtId="0" fontId="36" fillId="16" borderId="14" xfId="53" applyFont="1" applyFill="1" applyBorder="1" applyAlignment="1">
      <alignment vertical="top" wrapText="1"/>
    </xf>
    <xf numFmtId="0" fontId="0" fillId="16" borderId="0" xfId="0" applyFill="1" applyAlignment="1">
      <alignment horizontal="center"/>
    </xf>
    <xf numFmtId="0" fontId="0" fillId="15" borderId="0" xfId="0" applyFill="1" applyAlignment="1">
      <alignment vertical="center" wrapText="1"/>
    </xf>
    <xf numFmtId="0" fontId="47" fillId="0" borderId="0" xfId="53" applyFont="1" applyFill="1" applyBorder="1" applyAlignment="1">
      <alignment vertical="top" wrapText="1"/>
    </xf>
    <xf numFmtId="0" fontId="47" fillId="0" borderId="0" xfId="53" applyFont="1" applyFill="1" applyBorder="1" applyAlignment="1">
      <alignment vertical="top"/>
    </xf>
    <xf numFmtId="0" fontId="0" fillId="15" borderId="0" xfId="0" applyFill="1" applyAlignment="1">
      <alignment horizontal="center" vertical="center"/>
    </xf>
    <xf numFmtId="0" fontId="50" fillId="0" borderId="0" xfId="0" applyFont="1" applyFill="1"/>
    <xf numFmtId="0" fontId="43" fillId="5" borderId="2" xfId="53" applyFont="1" applyFill="1" applyBorder="1" applyAlignment="1">
      <alignment horizontal="right" vertical="center" wrapText="1"/>
    </xf>
    <xf numFmtId="0" fontId="43" fillId="5" borderId="2" xfId="53" applyFont="1" applyFill="1" applyBorder="1" applyAlignment="1">
      <alignment horizontal="right" vertical="top"/>
    </xf>
    <xf numFmtId="0" fontId="37" fillId="0" borderId="0" xfId="53" applyFont="1" applyFill="1" applyBorder="1" applyAlignment="1">
      <alignment horizontal="left" vertical="top" wrapText="1" indent="1"/>
    </xf>
    <xf numFmtId="0" fontId="36" fillId="13" borderId="0" xfId="53" applyFont="1" applyFill="1" applyBorder="1" applyAlignment="1">
      <alignment horizontal="left" vertical="top" wrapText="1"/>
    </xf>
    <xf numFmtId="0" fontId="31" fillId="0" borderId="0" xfId="53" applyFill="1" applyBorder="1" applyAlignment="1">
      <alignment horizontal="center" vertical="top" wrapText="1"/>
    </xf>
    <xf numFmtId="0" fontId="32" fillId="9" borderId="0" xfId="53" applyFont="1" applyFill="1" applyBorder="1" applyAlignment="1">
      <alignment horizontal="center" vertical="top" wrapText="1"/>
    </xf>
    <xf numFmtId="0" fontId="32" fillId="13" borderId="0" xfId="53" applyFont="1" applyFill="1" applyBorder="1" applyAlignment="1">
      <alignment horizontal="center" vertical="top" wrapText="1"/>
    </xf>
    <xf numFmtId="0" fontId="34" fillId="0" borderId="0" xfId="53" applyFont="1" applyFill="1" applyBorder="1" applyAlignment="1">
      <alignment horizontal="center" vertical="top" wrapText="1"/>
    </xf>
    <xf numFmtId="0" fontId="36" fillId="0" borderId="14" xfId="53" applyFont="1" applyFill="1" applyBorder="1" applyAlignment="1">
      <alignment vertical="top" wrapText="1"/>
    </xf>
    <xf numFmtId="0" fontId="34" fillId="13" borderId="0" xfId="53" applyFont="1" applyFill="1" applyBorder="1" applyAlignment="1">
      <alignment horizontal="left" vertical="top" wrapText="1"/>
    </xf>
    <xf numFmtId="0" fontId="31" fillId="0" borderId="33" xfId="0" applyFont="1" applyBorder="1" applyAlignment="1">
      <alignment horizontal="center" vertical="center" wrapText="1"/>
    </xf>
    <xf numFmtId="0" fontId="31" fillId="0" borderId="34" xfId="0" applyFont="1" applyBorder="1" applyAlignment="1">
      <alignment vertical="center" wrapText="1"/>
    </xf>
    <xf numFmtId="0" fontId="51" fillId="0" borderId="34" xfId="0" applyFont="1" applyBorder="1" applyAlignment="1">
      <alignment horizontal="center" vertical="center" wrapText="1"/>
    </xf>
    <xf numFmtId="0" fontId="31" fillId="0" borderId="33" xfId="0" applyFont="1" applyBorder="1" applyAlignment="1">
      <alignment vertical="center" wrapText="1"/>
    </xf>
    <xf numFmtId="0" fontId="51" fillId="0" borderId="33" xfId="0" applyFont="1" applyBorder="1" applyAlignment="1">
      <alignment horizontal="center" vertical="center" wrapText="1"/>
    </xf>
    <xf numFmtId="0" fontId="51" fillId="21" borderId="37" xfId="0" applyFont="1" applyFill="1" applyBorder="1" applyAlignment="1">
      <alignment horizontal="center" vertical="center" wrapText="1"/>
    </xf>
    <xf numFmtId="0" fontId="51" fillId="21" borderId="33" xfId="0" applyFont="1" applyFill="1" applyBorder="1" applyAlignment="1">
      <alignment horizontal="center" vertical="center" wrapText="1"/>
    </xf>
    <xf numFmtId="0" fontId="51" fillId="21" borderId="36" xfId="0" applyFont="1" applyFill="1" applyBorder="1" applyAlignment="1">
      <alignment horizontal="center" vertical="center" wrapText="1"/>
    </xf>
    <xf numFmtId="0" fontId="31" fillId="0" borderId="40" xfId="0" applyFont="1" applyBorder="1" applyAlignment="1">
      <alignment horizontal="center" vertical="center" wrapText="1"/>
    </xf>
    <xf numFmtId="0" fontId="31" fillId="0" borderId="41" xfId="0" applyFont="1" applyBorder="1" applyAlignment="1">
      <alignment vertical="center" wrapText="1"/>
    </xf>
    <xf numFmtId="0" fontId="51" fillId="0" borderId="41" xfId="0" applyFont="1" applyBorder="1" applyAlignment="1">
      <alignment horizontal="center" vertical="center" wrapText="1"/>
    </xf>
    <xf numFmtId="0" fontId="31" fillId="0" borderId="41" xfId="0" applyFont="1" applyFill="1" applyBorder="1" applyAlignment="1">
      <alignment vertical="center" wrapText="1"/>
    </xf>
    <xf numFmtId="0" fontId="0" fillId="4" borderId="0" xfId="0" applyFill="1"/>
    <xf numFmtId="0" fontId="43" fillId="4" borderId="0" xfId="53" applyFont="1" applyFill="1" applyBorder="1" applyAlignment="1">
      <alignment horizontal="left" vertical="top"/>
    </xf>
    <xf numFmtId="0" fontId="31" fillId="4" borderId="0" xfId="53" applyFill="1" applyBorder="1" applyAlignment="1">
      <alignment horizontal="left" vertical="top"/>
    </xf>
    <xf numFmtId="0" fontId="52" fillId="5" borderId="0" xfId="53" applyFont="1" applyFill="1" applyBorder="1" applyAlignment="1">
      <alignment horizontal="left" vertical="top"/>
    </xf>
    <xf numFmtId="164" fontId="52" fillId="5" borderId="0" xfId="46" applyFont="1" applyFill="1" applyBorder="1" applyAlignment="1">
      <alignment horizontal="center" vertical="center" wrapText="1"/>
    </xf>
    <xf numFmtId="0" fontId="53" fillId="0" borderId="43" xfId="55" applyFont="1" applyBorder="1" applyProtection="1">
      <protection hidden="1"/>
    </xf>
    <xf numFmtId="0" fontId="53" fillId="4" borderId="43" xfId="55" applyFont="1" applyFill="1" applyBorder="1" applyProtection="1">
      <protection hidden="1"/>
    </xf>
    <xf numFmtId="0" fontId="53" fillId="4" borderId="44" xfId="55" applyFont="1" applyFill="1" applyBorder="1" applyProtection="1">
      <protection hidden="1"/>
    </xf>
    <xf numFmtId="0" fontId="53" fillId="4" borderId="45" xfId="55" applyFont="1" applyFill="1" applyBorder="1" applyProtection="1">
      <protection hidden="1"/>
    </xf>
    <xf numFmtId="0" fontId="53" fillId="0" borderId="0" xfId="55" applyFont="1" applyFill="1" applyProtection="1">
      <protection hidden="1"/>
    </xf>
    <xf numFmtId="0" fontId="53" fillId="0" borderId="0" xfId="55" applyFont="1" applyProtection="1">
      <protection hidden="1"/>
    </xf>
    <xf numFmtId="0" fontId="53" fillId="0" borderId="7" xfId="55" applyFont="1" applyBorder="1" applyProtection="1">
      <protection hidden="1"/>
    </xf>
    <xf numFmtId="0" fontId="54" fillId="4" borderId="7" xfId="55" applyFont="1" applyFill="1" applyBorder="1" applyAlignment="1" applyProtection="1">
      <alignment horizontal="center"/>
      <protection hidden="1"/>
    </xf>
    <xf numFmtId="0" fontId="54" fillId="4" borderId="0" xfId="55" applyFont="1" applyFill="1" applyBorder="1" applyAlignment="1" applyProtection="1">
      <alignment horizontal="center"/>
      <protection hidden="1"/>
    </xf>
    <xf numFmtId="0" fontId="54" fillId="4" borderId="46" xfId="55" applyFont="1" applyFill="1" applyBorder="1" applyAlignment="1" applyProtection="1">
      <alignment horizontal="center"/>
      <protection hidden="1"/>
    </xf>
    <xf numFmtId="0" fontId="53" fillId="0" borderId="47" xfId="55" applyFont="1" applyBorder="1" applyProtection="1">
      <protection hidden="1"/>
    </xf>
    <xf numFmtId="0" fontId="53" fillId="0" borderId="7" xfId="55" applyFont="1" applyBorder="1" applyAlignment="1" applyProtection="1">
      <alignment vertical="center" textRotation="90"/>
      <protection hidden="1"/>
    </xf>
    <xf numFmtId="0" fontId="54" fillId="22" borderId="7" xfId="55" applyFont="1" applyFill="1" applyBorder="1" applyAlignment="1" applyProtection="1">
      <alignment horizontal="left"/>
      <protection hidden="1"/>
    </xf>
    <xf numFmtId="0" fontId="53" fillId="22" borderId="0" xfId="55" applyFont="1" applyFill="1" applyBorder="1" applyAlignment="1" applyProtection="1">
      <alignment horizontal="left"/>
      <protection hidden="1"/>
    </xf>
    <xf numFmtId="0" fontId="53" fillId="22" borderId="46" xfId="55" applyFont="1" applyFill="1" applyBorder="1" applyAlignment="1" applyProtection="1">
      <alignment horizontal="left"/>
      <protection hidden="1"/>
    </xf>
    <xf numFmtId="0" fontId="55" fillId="4" borderId="7" xfId="55" applyFont="1" applyFill="1" applyBorder="1" applyAlignment="1" applyProtection="1">
      <alignment horizontal="center"/>
      <protection hidden="1"/>
    </xf>
    <xf numFmtId="0" fontId="55" fillId="4" borderId="0" xfId="55" applyFont="1" applyFill="1" applyBorder="1" applyAlignment="1" applyProtection="1">
      <alignment horizontal="center"/>
      <protection hidden="1"/>
    </xf>
    <xf numFmtId="0" fontId="55" fillId="4" borderId="46" xfId="55" applyFont="1" applyFill="1" applyBorder="1" applyAlignment="1" applyProtection="1">
      <alignment horizontal="center"/>
      <protection hidden="1"/>
    </xf>
    <xf numFmtId="0" fontId="56" fillId="0" borderId="0" xfId="55" applyFont="1" applyFill="1" applyProtection="1">
      <protection hidden="1"/>
    </xf>
    <xf numFmtId="0" fontId="56" fillId="0" borderId="0" xfId="55" applyFont="1" applyProtection="1">
      <protection hidden="1"/>
    </xf>
    <xf numFmtId="0" fontId="53" fillId="4" borderId="7" xfId="55" applyFont="1" applyFill="1" applyBorder="1" applyProtection="1">
      <protection hidden="1"/>
    </xf>
    <xf numFmtId="0" fontId="53" fillId="4" borderId="0" xfId="55" applyFont="1" applyFill="1" applyBorder="1" applyAlignment="1" applyProtection="1">
      <alignment horizontal="right" vertical="center"/>
      <protection hidden="1"/>
    </xf>
    <xf numFmtId="49" fontId="54" fillId="4" borderId="0" xfId="55" applyNumberFormat="1" applyFont="1" applyFill="1" applyBorder="1" applyAlignment="1" applyProtection="1">
      <protection locked="0"/>
    </xf>
    <xf numFmtId="0" fontId="53" fillId="4" borderId="46" xfId="55" applyFont="1" applyFill="1" applyBorder="1" applyAlignment="1" applyProtection="1">
      <alignment horizontal="right" vertical="center"/>
      <protection hidden="1"/>
    </xf>
    <xf numFmtId="0" fontId="56" fillId="4" borderId="7" xfId="55" applyFont="1" applyFill="1" applyBorder="1" applyProtection="1">
      <protection hidden="1"/>
    </xf>
    <xf numFmtId="0" fontId="56" fillId="4" borderId="0" xfId="55" applyFont="1" applyFill="1" applyBorder="1" applyProtection="1">
      <protection hidden="1"/>
    </xf>
    <xf numFmtId="0" fontId="56" fillId="4" borderId="46" xfId="55" applyFont="1" applyFill="1" applyBorder="1" applyProtection="1">
      <protection hidden="1"/>
    </xf>
    <xf numFmtId="0" fontId="53" fillId="4" borderId="0" xfId="55" applyFont="1" applyFill="1" applyBorder="1" applyAlignment="1" applyProtection="1">
      <alignment horizontal="right" vertical="top"/>
      <protection hidden="1"/>
    </xf>
    <xf numFmtId="0" fontId="58" fillId="12" borderId="0" xfId="55" applyFont="1" applyFill="1" applyBorder="1" applyAlignment="1" applyProtection="1">
      <alignment vertical="top" wrapText="1"/>
      <protection hidden="1"/>
    </xf>
    <xf numFmtId="0" fontId="19" fillId="4" borderId="0" xfId="55" applyFont="1" applyFill="1" applyBorder="1" applyAlignment="1" applyProtection="1">
      <alignment horizontal="right"/>
      <protection hidden="1"/>
    </xf>
    <xf numFmtId="0" fontId="57" fillId="0" borderId="0" xfId="55" applyFont="1" applyBorder="1" applyProtection="1">
      <protection hidden="1"/>
    </xf>
    <xf numFmtId="0" fontId="59" fillId="23" borderId="46" xfId="55" quotePrefix="1" applyNumberFormat="1" applyFont="1" applyFill="1" applyBorder="1" applyAlignment="1" applyProtection="1">
      <alignment horizontal="center" vertical="center"/>
      <protection locked="0"/>
    </xf>
    <xf numFmtId="0" fontId="53" fillId="4" borderId="0" xfId="55" applyFont="1" applyFill="1" applyBorder="1" applyAlignment="1" applyProtection="1">
      <alignment horizontal="right"/>
      <protection hidden="1"/>
    </xf>
    <xf numFmtId="0" fontId="19" fillId="4" borderId="46" xfId="55" applyFont="1" applyFill="1" applyBorder="1" applyAlignment="1" applyProtection="1">
      <alignment horizontal="right"/>
      <protection hidden="1"/>
    </xf>
    <xf numFmtId="0" fontId="56" fillId="4" borderId="0" xfId="55" applyFont="1" applyFill="1" applyBorder="1" applyAlignment="1" applyProtection="1">
      <alignment horizontal="right"/>
      <protection hidden="1"/>
    </xf>
    <xf numFmtId="0" fontId="55" fillId="4" borderId="0" xfId="55" applyFont="1" applyFill="1" applyBorder="1" applyAlignment="1" applyProtection="1">
      <protection hidden="1"/>
    </xf>
    <xf numFmtId="0" fontId="56" fillId="4" borderId="0" xfId="55" applyFont="1" applyFill="1" applyProtection="1">
      <protection hidden="1"/>
    </xf>
    <xf numFmtId="0" fontId="53" fillId="4" borderId="0" xfId="55" applyFont="1" applyFill="1" applyBorder="1" applyAlignment="1" applyProtection="1">
      <alignment horizontal="right" vertical="center" wrapText="1"/>
      <protection hidden="1"/>
    </xf>
    <xf numFmtId="0" fontId="19" fillId="4" borderId="0" xfId="55" applyFont="1" applyFill="1" applyBorder="1" applyAlignment="1" applyProtection="1">
      <alignment horizontal="right" vertical="center"/>
      <protection hidden="1"/>
    </xf>
    <xf numFmtId="0" fontId="19" fillId="4" borderId="46" xfId="55" applyFont="1" applyFill="1" applyBorder="1" applyAlignment="1" applyProtection="1">
      <alignment horizontal="right" vertical="center"/>
      <protection hidden="1"/>
    </xf>
    <xf numFmtId="0" fontId="55" fillId="4" borderId="0" xfId="55" applyFont="1" applyFill="1" applyBorder="1" applyProtection="1">
      <protection hidden="1"/>
    </xf>
    <xf numFmtId="166" fontId="55" fillId="4" borderId="0" xfId="55" applyNumberFormat="1" applyFont="1" applyFill="1" applyBorder="1" applyProtection="1">
      <protection hidden="1"/>
    </xf>
    <xf numFmtId="166" fontId="55" fillId="4" borderId="46" xfId="55" applyNumberFormat="1" applyFont="1" applyFill="1" applyBorder="1" applyProtection="1">
      <protection hidden="1"/>
    </xf>
    <xf numFmtId="167" fontId="53" fillId="12" borderId="0" xfId="55" applyNumberFormat="1" applyFont="1" applyFill="1" applyBorder="1" applyAlignment="1" applyProtection="1">
      <protection hidden="1"/>
    </xf>
    <xf numFmtId="0" fontId="53" fillId="4" borderId="0" xfId="55" applyFont="1" applyFill="1" applyBorder="1" applyAlignment="1" applyProtection="1">
      <alignment horizontal="center"/>
      <protection hidden="1"/>
    </xf>
    <xf numFmtId="0" fontId="56" fillId="12" borderId="0" xfId="55" applyFont="1" applyFill="1" applyBorder="1" applyProtection="1">
      <protection hidden="1"/>
    </xf>
    <xf numFmtId="0" fontId="53" fillId="4" borderId="0" xfId="55" applyFont="1" applyFill="1" applyBorder="1" applyProtection="1">
      <protection hidden="1"/>
    </xf>
    <xf numFmtId="0" fontId="53" fillId="4" borderId="0" xfId="55" applyFont="1" applyFill="1" applyBorder="1" applyAlignment="1" applyProtection="1">
      <alignment horizontal="center" wrapText="1"/>
      <protection hidden="1"/>
    </xf>
    <xf numFmtId="0" fontId="53" fillId="0" borderId="0" xfId="55" applyFont="1" applyBorder="1" applyProtection="1">
      <protection hidden="1"/>
    </xf>
    <xf numFmtId="0" fontId="53" fillId="0" borderId="46" xfId="55" applyFont="1" applyBorder="1" applyProtection="1">
      <protection hidden="1"/>
    </xf>
    <xf numFmtId="0" fontId="54" fillId="4" borderId="7" xfId="55" applyFont="1" applyFill="1" applyBorder="1" applyAlignment="1" applyProtection="1">
      <alignment horizontal="left" vertical="top"/>
      <protection hidden="1"/>
    </xf>
    <xf numFmtId="0" fontId="53" fillId="4" borderId="7" xfId="55" applyFont="1" applyFill="1" applyBorder="1" applyAlignment="1" applyProtection="1">
      <alignment horizontal="right"/>
      <protection hidden="1"/>
    </xf>
    <xf numFmtId="0" fontId="53" fillId="4" borderId="0" xfId="55" applyFont="1" applyFill="1" applyBorder="1" applyAlignment="1" applyProtection="1">
      <alignment horizontal="left"/>
      <protection hidden="1"/>
    </xf>
    <xf numFmtId="0" fontId="56" fillId="12" borderId="46" xfId="55" applyFont="1" applyFill="1" applyBorder="1" applyProtection="1">
      <protection hidden="1"/>
    </xf>
    <xf numFmtId="0" fontId="53" fillId="4" borderId="0" xfId="55" applyFont="1" applyFill="1" applyBorder="1" applyAlignment="1" applyProtection="1">
      <alignment horizontal="left" wrapText="1"/>
      <protection hidden="1"/>
    </xf>
    <xf numFmtId="0" fontId="60" fillId="4" borderId="0" xfId="55" applyFont="1" applyFill="1" applyBorder="1" applyAlignment="1" applyProtection="1">
      <alignment horizontal="left" wrapText="1"/>
      <protection hidden="1"/>
    </xf>
    <xf numFmtId="0" fontId="53" fillId="22" borderId="7" xfId="55" applyFont="1" applyFill="1" applyBorder="1" applyAlignment="1" applyProtection="1">
      <alignment horizontal="left"/>
      <protection hidden="1"/>
    </xf>
    <xf numFmtId="0" fontId="53" fillId="0" borderId="7" xfId="55" applyFont="1" applyFill="1" applyBorder="1" applyAlignment="1" applyProtection="1">
      <alignment vertical="center" textRotation="90"/>
      <protection hidden="1"/>
    </xf>
    <xf numFmtId="0" fontId="55" fillId="4" borderId="7" xfId="55" applyFont="1" applyFill="1" applyBorder="1" applyAlignment="1" applyProtection="1">
      <alignment horizontal="left"/>
      <protection hidden="1"/>
    </xf>
    <xf numFmtId="0" fontId="55" fillId="4" borderId="0" xfId="55" applyFont="1" applyFill="1" applyBorder="1" applyAlignment="1" applyProtection="1">
      <alignment horizontal="left"/>
      <protection hidden="1"/>
    </xf>
    <xf numFmtId="0" fontId="56" fillId="0" borderId="0" xfId="55" applyFont="1" applyFill="1" applyAlignment="1" applyProtection="1">
      <protection hidden="1"/>
    </xf>
    <xf numFmtId="0" fontId="53" fillId="0" borderId="47" xfId="55" applyFont="1" applyBorder="1" applyAlignment="1" applyProtection="1">
      <alignment vertical="center" textRotation="90"/>
      <protection hidden="1"/>
    </xf>
    <xf numFmtId="0" fontId="61" fillId="4" borderId="47" xfId="55" applyFont="1" applyFill="1" applyBorder="1" applyAlignment="1" applyProtection="1">
      <alignment horizontal="left" vertical="center"/>
      <protection hidden="1"/>
    </xf>
    <xf numFmtId="0" fontId="61" fillId="4" borderId="48" xfId="55" applyFont="1" applyFill="1" applyBorder="1" applyAlignment="1" applyProtection="1">
      <alignment horizontal="left" vertical="center"/>
      <protection hidden="1"/>
    </xf>
    <xf numFmtId="0" fontId="62" fillId="4" borderId="48" xfId="55" applyFont="1" applyFill="1" applyBorder="1" applyAlignment="1" applyProtection="1">
      <alignment horizontal="left" vertical="center"/>
      <protection hidden="1"/>
    </xf>
    <xf numFmtId="0" fontId="61" fillId="4" borderId="49" xfId="55" applyFont="1" applyFill="1" applyBorder="1" applyAlignment="1" applyProtection="1">
      <alignment horizontal="left" vertical="center"/>
      <protection hidden="1"/>
    </xf>
    <xf numFmtId="0" fontId="56" fillId="4" borderId="43" xfId="55" applyFont="1" applyFill="1" applyBorder="1" applyProtection="1">
      <protection hidden="1"/>
    </xf>
    <xf numFmtId="0" fontId="53" fillId="22" borderId="44" xfId="55" applyFont="1" applyFill="1" applyBorder="1" applyAlignment="1" applyProtection="1">
      <alignment horizontal="left"/>
      <protection hidden="1"/>
    </xf>
    <xf numFmtId="0" fontId="53" fillId="22" borderId="45" xfId="55" applyFont="1" applyFill="1" applyBorder="1" applyAlignment="1" applyProtection="1">
      <alignment horizontal="left"/>
      <protection hidden="1"/>
    </xf>
    <xf numFmtId="0" fontId="54" fillId="4" borderId="0" xfId="55" applyFont="1" applyFill="1" applyBorder="1" applyAlignment="1" applyProtection="1">
      <alignment horizontal="left" vertical="center"/>
      <protection hidden="1"/>
    </xf>
    <xf numFmtId="0" fontId="53" fillId="0" borderId="0" xfId="55" applyFont="1" applyFill="1" applyBorder="1" applyAlignment="1" applyProtection="1">
      <alignment horizontal="left" vertical="center"/>
      <protection hidden="1"/>
    </xf>
    <xf numFmtId="0" fontId="53" fillId="4" borderId="0" xfId="55" applyFont="1" applyFill="1" applyProtection="1">
      <protection hidden="1"/>
    </xf>
    <xf numFmtId="0" fontId="53" fillId="4" borderId="46" xfId="55" applyFont="1" applyFill="1" applyBorder="1" applyAlignment="1" applyProtection="1">
      <alignment horizontal="center"/>
      <protection hidden="1"/>
    </xf>
    <xf numFmtId="0" fontId="54" fillId="0" borderId="52" xfId="55" applyFont="1" applyFill="1" applyBorder="1" applyAlignment="1" applyProtection="1">
      <alignment horizontal="center" vertical="center"/>
      <protection hidden="1"/>
    </xf>
    <xf numFmtId="0" fontId="54" fillId="0" borderId="52" xfId="55" applyFont="1" applyFill="1" applyBorder="1" applyAlignment="1" applyProtection="1">
      <alignment horizontal="right" vertical="center"/>
      <protection hidden="1"/>
    </xf>
    <xf numFmtId="0" fontId="53" fillId="0" borderId="47" xfId="55" applyFont="1" applyBorder="1" applyAlignment="1" applyProtection="1">
      <alignment horizontal="center" textRotation="90"/>
      <protection hidden="1"/>
    </xf>
    <xf numFmtId="0" fontId="2" fillId="0" borderId="0" xfId="55"/>
    <xf numFmtId="0" fontId="2" fillId="0" borderId="0" xfId="55" applyAlignment="1">
      <alignment horizontal="left"/>
    </xf>
    <xf numFmtId="0" fontId="31" fillId="0" borderId="36" xfId="0" applyFont="1" applyFill="1" applyBorder="1" applyAlignment="1">
      <alignment vertical="center" wrapText="1"/>
    </xf>
    <xf numFmtId="0" fontId="51" fillId="0" borderId="36" xfId="0" applyFont="1" applyFill="1" applyBorder="1" applyAlignment="1">
      <alignment horizontal="center" vertical="center" wrapText="1"/>
    </xf>
    <xf numFmtId="0" fontId="0" fillId="0" borderId="28" xfId="0"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0" fillId="0" borderId="29" xfId="0" applyFill="1" applyBorder="1" applyAlignment="1">
      <alignment horizontal="center" vertical="center"/>
    </xf>
    <xf numFmtId="0" fontId="42" fillId="0" borderId="0" xfId="53" applyFont="1" applyFill="1" applyBorder="1" applyAlignment="1">
      <alignment horizontal="center" vertical="top" wrapText="1"/>
    </xf>
    <xf numFmtId="0" fontId="37" fillId="0" borderId="0" xfId="53" applyFont="1" applyFill="1" applyBorder="1" applyAlignment="1">
      <alignment horizontal="left" vertical="top" wrapText="1" indent="1"/>
    </xf>
    <xf numFmtId="0" fontId="36" fillId="13" borderId="0" xfId="53" applyFont="1" applyFill="1" applyBorder="1" applyAlignment="1">
      <alignment horizontal="left" vertical="top" wrapText="1"/>
    </xf>
    <xf numFmtId="0" fontId="64" fillId="0" borderId="0" xfId="53" applyFont="1" applyFill="1" applyBorder="1" applyAlignment="1">
      <alignment horizontal="left" vertical="top"/>
    </xf>
    <xf numFmtId="0" fontId="64" fillId="0" borderId="0" xfId="0" applyFont="1" applyBorder="1" applyAlignment="1">
      <alignment horizontal="justify" vertical="center" wrapText="1"/>
    </xf>
    <xf numFmtId="0" fontId="36" fillId="0" borderId="0" xfId="53" applyFont="1" applyFill="1" applyBorder="1" applyAlignment="1">
      <alignment vertical="top" wrapText="1"/>
    </xf>
    <xf numFmtId="0" fontId="44" fillId="0" borderId="0" xfId="53" applyFont="1" applyFill="1" applyBorder="1" applyAlignment="1">
      <alignment horizontal="center" vertical="top" wrapText="1"/>
    </xf>
    <xf numFmtId="0" fontId="31" fillId="22" borderId="0" xfId="53" applyFont="1" applyFill="1" applyBorder="1" applyAlignment="1">
      <alignment horizontal="left" vertical="top"/>
    </xf>
    <xf numFmtId="0" fontId="41" fillId="22" borderId="0" xfId="53" applyFont="1" applyFill="1" applyBorder="1" applyAlignment="1">
      <alignment horizontal="left" vertical="top"/>
    </xf>
    <xf numFmtId="0" fontId="42" fillId="22" borderId="0" xfId="53" applyFont="1" applyFill="1" applyBorder="1" applyAlignment="1">
      <alignment horizontal="left" vertical="top"/>
    </xf>
    <xf numFmtId="0" fontId="42" fillId="0" borderId="0" xfId="53" applyFont="1" applyFill="1" applyBorder="1" applyAlignment="1">
      <alignment horizontal="center" vertical="top" wrapText="1"/>
    </xf>
    <xf numFmtId="0" fontId="41" fillId="0" borderId="14" xfId="53" applyFont="1" applyFill="1" applyBorder="1" applyAlignment="1">
      <alignment horizontal="left" vertical="top" wrapText="1"/>
    </xf>
    <xf numFmtId="0" fontId="41" fillId="0" borderId="13" xfId="53" applyFont="1" applyFill="1" applyBorder="1" applyAlignment="1">
      <alignment horizontal="left" vertical="top" wrapText="1"/>
    </xf>
    <xf numFmtId="0" fontId="41" fillId="0" borderId="12" xfId="53" applyFont="1" applyFill="1" applyBorder="1" applyAlignment="1">
      <alignment horizontal="left" vertical="top" wrapText="1"/>
    </xf>
    <xf numFmtId="0" fontId="40" fillId="0" borderId="17" xfId="53" applyFont="1" applyFill="1" applyBorder="1" applyAlignment="1">
      <alignment horizontal="center" vertical="top" wrapText="1"/>
    </xf>
    <xf numFmtId="0" fontId="40" fillId="0" borderId="23" xfId="53" applyFont="1" applyFill="1" applyBorder="1" applyAlignment="1">
      <alignment horizontal="left" vertical="top" wrapText="1"/>
    </xf>
    <xf numFmtId="0" fontId="42" fillId="0" borderId="33" xfId="0" applyFont="1" applyFill="1" applyBorder="1" applyAlignment="1">
      <alignment horizontal="center" vertical="center" wrapText="1"/>
    </xf>
    <xf numFmtId="0" fontId="42" fillId="0" borderId="36" xfId="0" applyFont="1" applyFill="1" applyBorder="1" applyAlignment="1">
      <alignment vertical="center" wrapText="1"/>
    </xf>
    <xf numFmtId="0" fontId="31" fillId="0" borderId="33" xfId="0" applyFont="1" applyFill="1" applyBorder="1" applyAlignment="1">
      <alignment horizontal="center" vertical="center" wrapText="1"/>
    </xf>
    <xf numFmtId="0" fontId="31" fillId="0" borderId="33" xfId="0" applyFont="1" applyFill="1" applyBorder="1" applyAlignment="1">
      <alignment horizontal="justify" vertical="center" wrapText="1"/>
    </xf>
    <xf numFmtId="0" fontId="31" fillId="0" borderId="38" xfId="0" applyFont="1" applyFill="1" applyBorder="1" applyAlignment="1">
      <alignment vertical="center" wrapText="1"/>
    </xf>
    <xf numFmtId="0" fontId="31" fillId="0" borderId="37" xfId="0" applyFont="1" applyFill="1" applyBorder="1" applyAlignment="1">
      <alignment vertical="center" wrapText="1"/>
    </xf>
    <xf numFmtId="0" fontId="51" fillId="0" borderId="37" xfId="0" applyFont="1" applyFill="1" applyBorder="1" applyAlignment="1">
      <alignment horizontal="center" vertical="center" wrapText="1"/>
    </xf>
    <xf numFmtId="0" fontId="31" fillId="0" borderId="33" xfId="0" applyFont="1" applyFill="1" applyBorder="1" applyAlignment="1">
      <alignment vertical="center" wrapText="1"/>
    </xf>
    <xf numFmtId="0" fontId="51" fillId="0" borderId="33" xfId="0" applyFont="1" applyFill="1" applyBorder="1" applyAlignment="1">
      <alignment horizontal="center" vertical="center" wrapText="1"/>
    </xf>
    <xf numFmtId="0" fontId="31" fillId="0" borderId="34" xfId="0" applyFont="1" applyFill="1" applyBorder="1" applyAlignment="1">
      <alignment vertical="center" wrapText="1"/>
    </xf>
    <xf numFmtId="0" fontId="31" fillId="0" borderId="54" xfId="0" applyFont="1" applyFill="1" applyBorder="1" applyAlignment="1">
      <alignment horizontal="center" vertical="center" wrapText="1"/>
    </xf>
    <xf numFmtId="0" fontId="31" fillId="0" borderId="55" xfId="0" applyFont="1" applyFill="1" applyBorder="1" applyAlignment="1">
      <alignment vertical="center" wrapText="1"/>
    </xf>
    <xf numFmtId="0" fontId="51" fillId="0" borderId="34" xfId="0" applyFont="1" applyFill="1" applyBorder="1" applyAlignment="1">
      <alignment horizontal="center" vertical="center" wrapText="1"/>
    </xf>
    <xf numFmtId="0" fontId="31" fillId="0" borderId="39" xfId="0" applyFont="1" applyFill="1" applyBorder="1" applyAlignment="1">
      <alignment vertical="center" wrapText="1"/>
    </xf>
    <xf numFmtId="0" fontId="42" fillId="0" borderId="33" xfId="0" applyFont="1" applyFill="1" applyBorder="1" applyAlignment="1">
      <alignment vertical="center" wrapText="1"/>
    </xf>
    <xf numFmtId="0" fontId="31" fillId="0" borderId="37"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1" fillId="0" borderId="54" xfId="0" applyFont="1" applyFill="1" applyBorder="1" applyAlignment="1">
      <alignment vertical="center" wrapText="1"/>
    </xf>
    <xf numFmtId="0" fontId="51" fillId="0" borderId="39" xfId="0" applyFont="1" applyFill="1" applyBorder="1" applyAlignment="1">
      <alignment horizontal="center" vertical="center" wrapText="1"/>
    </xf>
    <xf numFmtId="0" fontId="31" fillId="0" borderId="57" xfId="0" applyFont="1" applyFill="1" applyBorder="1" applyAlignment="1">
      <alignment vertical="center" wrapText="1"/>
    </xf>
    <xf numFmtId="0" fontId="51" fillId="20" borderId="34" xfId="0" applyFont="1" applyFill="1" applyBorder="1" applyAlignment="1">
      <alignment vertical="center" wrapText="1"/>
    </xf>
    <xf numFmtId="0" fontId="51" fillId="0" borderId="38" xfId="0" applyFont="1" applyFill="1" applyBorder="1" applyAlignment="1">
      <alignment horizontal="center" vertical="center" wrapText="1"/>
    </xf>
    <xf numFmtId="0" fontId="51" fillId="21" borderId="37" xfId="0" applyFont="1" applyFill="1" applyBorder="1" applyAlignment="1">
      <alignment vertical="center" wrapText="1"/>
    </xf>
    <xf numFmtId="0" fontId="51" fillId="21" borderId="36" xfId="0" applyFont="1" applyFill="1" applyBorder="1" applyAlignment="1">
      <alignment vertical="center" wrapText="1"/>
    </xf>
    <xf numFmtId="0" fontId="51" fillId="21" borderId="33" xfId="0" applyFont="1" applyFill="1" applyBorder="1" applyAlignment="1">
      <alignment vertical="center" wrapText="1"/>
    </xf>
    <xf numFmtId="0" fontId="31" fillId="0" borderId="38" xfId="0" applyFont="1" applyFill="1" applyBorder="1" applyAlignment="1">
      <alignment horizontal="justify" vertical="center" wrapText="1"/>
    </xf>
    <xf numFmtId="0" fontId="51" fillId="21" borderId="38" xfId="0" applyFont="1" applyFill="1" applyBorder="1" applyAlignment="1">
      <alignment horizontal="center" vertical="center" wrapText="1"/>
    </xf>
    <xf numFmtId="0" fontId="51" fillId="21" borderId="38" xfId="0" applyFont="1" applyFill="1" applyBorder="1" applyAlignment="1">
      <alignment vertical="center" wrapText="1"/>
    </xf>
    <xf numFmtId="0" fontId="51" fillId="21" borderId="34" xfId="0" applyFont="1" applyFill="1" applyBorder="1" applyAlignment="1">
      <alignment vertical="center" wrapText="1"/>
    </xf>
    <xf numFmtId="0" fontId="36" fillId="0" borderId="2" xfId="53" applyFont="1" applyFill="1" applyBorder="1" applyAlignment="1">
      <alignment vertical="top" wrapText="1"/>
    </xf>
    <xf numFmtId="0" fontId="68" fillId="0" borderId="34" xfId="0" applyFont="1" applyBorder="1" applyAlignment="1">
      <alignment horizontal="justify" vertical="center" wrapText="1"/>
    </xf>
    <xf numFmtId="0" fontId="68" fillId="0" borderId="36" xfId="0" applyFont="1" applyFill="1" applyBorder="1" applyAlignment="1">
      <alignment horizontal="justify" vertical="center" wrapText="1"/>
    </xf>
    <xf numFmtId="0" fontId="68" fillId="0" borderId="33" xfId="0" applyFont="1" applyFill="1" applyBorder="1" applyAlignment="1">
      <alignment vertical="center" wrapText="1"/>
    </xf>
    <xf numFmtId="0" fontId="68" fillId="0" borderId="34" xfId="0" applyFont="1" applyFill="1" applyBorder="1" applyAlignment="1">
      <alignment vertical="center" wrapText="1"/>
    </xf>
    <xf numFmtId="0" fontId="68" fillId="0" borderId="36" xfId="0" applyFont="1" applyFill="1" applyBorder="1" applyAlignment="1">
      <alignment vertical="center" wrapText="1"/>
    </xf>
    <xf numFmtId="0" fontId="68" fillId="0" borderId="38" xfId="0" applyFont="1" applyFill="1" applyBorder="1" applyAlignment="1">
      <alignment vertical="center" wrapText="1"/>
    </xf>
    <xf numFmtId="0" fontId="68" fillId="0" borderId="37" xfId="0" applyFont="1" applyFill="1" applyBorder="1" applyAlignment="1">
      <alignment vertical="center" wrapText="1"/>
    </xf>
    <xf numFmtId="0" fontId="68" fillId="0" borderId="39" xfId="0" applyFont="1" applyFill="1" applyBorder="1" applyAlignment="1">
      <alignment vertical="center" wrapText="1"/>
    </xf>
    <xf numFmtId="0" fontId="67" fillId="0" borderId="38" xfId="0" applyFont="1" applyFill="1" applyBorder="1" applyAlignment="1">
      <alignment vertical="center" wrapText="1"/>
    </xf>
    <xf numFmtId="0" fontId="68" fillId="0" borderId="34" xfId="0" applyFont="1" applyBorder="1" applyAlignment="1">
      <alignment vertical="center" wrapText="1"/>
    </xf>
    <xf numFmtId="0" fontId="68" fillId="0" borderId="34" xfId="0" applyFont="1" applyFill="1" applyBorder="1" applyAlignment="1">
      <alignment horizontal="justify" vertical="center" wrapText="1"/>
    </xf>
    <xf numFmtId="0" fontId="68" fillId="0" borderId="33" xfId="0" applyFont="1" applyFill="1" applyBorder="1" applyAlignment="1">
      <alignment horizontal="justify" vertical="center" wrapText="1"/>
    </xf>
    <xf numFmtId="0" fontId="68" fillId="0" borderId="41" xfId="0" applyFont="1" applyBorder="1" applyAlignment="1">
      <alignment vertical="center" wrapText="1"/>
    </xf>
    <xf numFmtId="0" fontId="31" fillId="22" borderId="33" xfId="0" applyFont="1" applyFill="1" applyBorder="1" applyAlignment="1">
      <alignment horizontal="center" vertical="center" wrapText="1"/>
    </xf>
    <xf numFmtId="0" fontId="31" fillId="22" borderId="39" xfId="0" applyFont="1" applyFill="1" applyBorder="1" applyAlignment="1">
      <alignment vertical="center" wrapText="1"/>
    </xf>
    <xf numFmtId="0" fontId="31" fillId="22" borderId="33" xfId="0" applyFont="1" applyFill="1" applyBorder="1" applyAlignment="1">
      <alignment vertical="center" wrapText="1"/>
    </xf>
    <xf numFmtId="0" fontId="31" fillId="22" borderId="36" xfId="0" applyFont="1" applyFill="1" applyBorder="1" applyAlignment="1">
      <alignment vertical="center" wrapText="1"/>
    </xf>
    <xf numFmtId="0" fontId="69" fillId="0" borderId="0" xfId="53" applyFont="1" applyFill="1" applyBorder="1" applyAlignment="1" applyProtection="1">
      <alignment horizontal="left" vertical="center"/>
      <protection locked="0"/>
    </xf>
    <xf numFmtId="0" fontId="69" fillId="0" borderId="0" xfId="53" applyFont="1" applyFill="1" applyBorder="1" applyAlignment="1" applyProtection="1">
      <alignment horizontal="center" vertical="center" wrapText="1"/>
      <protection locked="0"/>
    </xf>
    <xf numFmtId="0" fontId="71" fillId="0" borderId="0" xfId="53" applyFont="1" applyFill="1" applyBorder="1" applyAlignment="1" applyProtection="1">
      <alignment horizontal="center" vertical="center" wrapText="1"/>
      <protection locked="0"/>
    </xf>
    <xf numFmtId="0" fontId="72" fillId="0" borderId="0" xfId="53" applyFont="1" applyFill="1" applyBorder="1" applyAlignment="1" applyProtection="1">
      <alignment horizontal="center" vertical="center" wrapText="1"/>
      <protection locked="0"/>
    </xf>
    <xf numFmtId="0" fontId="75" fillId="0" borderId="0" xfId="53" applyFont="1" applyFill="1" applyBorder="1" applyAlignment="1" applyProtection="1">
      <alignment horizontal="right" vertical="center" wrapText="1"/>
      <protection locked="0"/>
    </xf>
    <xf numFmtId="0" fontId="69" fillId="0" borderId="0" xfId="53" applyFont="1" applyFill="1" applyBorder="1" applyAlignment="1" applyProtection="1">
      <alignment horizontal="left" vertical="center" wrapText="1"/>
      <protection locked="0"/>
    </xf>
    <xf numFmtId="0" fontId="72" fillId="0" borderId="0" xfId="53" applyFont="1" applyFill="1" applyBorder="1" applyAlignment="1" applyProtection="1">
      <alignment horizontal="left" vertical="center" wrapText="1"/>
      <protection locked="0"/>
    </xf>
    <xf numFmtId="164" fontId="75" fillId="0" borderId="0" xfId="46" applyFont="1" applyFill="1" applyBorder="1" applyAlignment="1" applyProtection="1">
      <alignment horizontal="center" vertical="center" wrapText="1"/>
      <protection locked="0"/>
    </xf>
    <xf numFmtId="0" fontId="78" fillId="0" borderId="0" xfId="53" applyFont="1" applyFill="1" applyBorder="1" applyAlignment="1" applyProtection="1">
      <alignment vertical="center"/>
      <protection locked="0"/>
    </xf>
    <xf numFmtId="0" fontId="78" fillId="0" borderId="0" xfId="53" applyFont="1" applyFill="1" applyBorder="1" applyAlignment="1" applyProtection="1">
      <alignment vertical="center" wrapText="1"/>
      <protection locked="0"/>
    </xf>
    <xf numFmtId="0" fontId="13" fillId="14" borderId="58" xfId="0" applyFont="1" applyFill="1" applyBorder="1" applyAlignment="1" applyProtection="1">
      <alignment horizontal="center" vertical="center"/>
      <protection locked="0"/>
    </xf>
    <xf numFmtId="0" fontId="13" fillId="14" borderId="48" xfId="0" applyFont="1" applyFill="1" applyBorder="1" applyAlignment="1" applyProtection="1">
      <alignment horizontal="center" vertical="center"/>
      <protection locked="0"/>
    </xf>
    <xf numFmtId="0" fontId="13" fillId="15" borderId="28" xfId="0" applyFont="1" applyFill="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28"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protection locked="0"/>
    </xf>
    <xf numFmtId="0" fontId="13" fillId="0" borderId="29" xfId="0" applyFont="1" applyFill="1" applyBorder="1" applyAlignment="1" applyProtection="1">
      <alignment horizontal="center" vertical="center"/>
      <protection locked="0"/>
    </xf>
    <xf numFmtId="0" fontId="80" fillId="0" borderId="0" xfId="53" applyFont="1" applyFill="1" applyBorder="1" applyAlignment="1" applyProtection="1">
      <alignment horizontal="left" vertical="center"/>
      <protection locked="0"/>
    </xf>
    <xf numFmtId="0" fontId="80" fillId="0" borderId="0" xfId="53" applyFont="1" applyFill="1" applyBorder="1" applyAlignment="1" applyProtection="1">
      <alignment horizontal="left" vertical="center" wrapText="1"/>
      <protection locked="0"/>
    </xf>
    <xf numFmtId="0" fontId="69" fillId="0" borderId="0" xfId="53" applyFont="1" applyFill="1" applyBorder="1" applyAlignment="1" applyProtection="1">
      <alignment horizontal="left" vertical="center"/>
    </xf>
    <xf numFmtId="0" fontId="73" fillId="0" borderId="63" xfId="0" applyFont="1" applyFill="1" applyBorder="1" applyAlignment="1" applyProtection="1">
      <alignment horizontal="left" vertical="center" wrapText="1"/>
      <protection locked="0"/>
    </xf>
    <xf numFmtId="0" fontId="73" fillId="24" borderId="63" xfId="0" applyFont="1" applyFill="1" applyBorder="1" applyAlignment="1" applyProtection="1">
      <alignment horizontal="center" vertical="center" wrapText="1"/>
    </xf>
    <xf numFmtId="0" fontId="71" fillId="0" borderId="0" xfId="53" applyFont="1" applyFill="1" applyBorder="1" applyAlignment="1" applyProtection="1">
      <alignment horizontal="center" vertical="center" wrapText="1"/>
    </xf>
    <xf numFmtId="0" fontId="79" fillId="0" borderId="63" xfId="0" applyFont="1" applyFill="1" applyBorder="1" applyAlignment="1" applyProtection="1">
      <alignment horizontal="center" vertical="center" wrapText="1"/>
      <protection locked="0"/>
    </xf>
    <xf numFmtId="0" fontId="79" fillId="24" borderId="63" xfId="0" applyFont="1" applyFill="1" applyBorder="1" applyAlignment="1" applyProtection="1">
      <alignment horizontal="left" vertical="center" wrapText="1"/>
    </xf>
    <xf numFmtId="0" fontId="72" fillId="13" borderId="0" xfId="53" applyFont="1" applyFill="1" applyBorder="1" applyAlignment="1" applyProtection="1">
      <alignment vertical="center" wrapText="1"/>
    </xf>
    <xf numFmtId="0" fontId="72" fillId="13" borderId="79" xfId="53" applyFont="1" applyFill="1" applyBorder="1" applyAlignment="1" applyProtection="1">
      <alignment vertical="center" wrapText="1"/>
    </xf>
    <xf numFmtId="0" fontId="13"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protection locked="0"/>
    </xf>
    <xf numFmtId="0" fontId="79" fillId="0" borderId="66" xfId="0" applyFont="1" applyFill="1" applyBorder="1" applyAlignment="1" applyProtection="1">
      <alignment horizontal="center" vertical="center" wrapText="1"/>
      <protection locked="0"/>
    </xf>
    <xf numFmtId="0" fontId="76" fillId="7" borderId="81" xfId="53" applyFont="1" applyFill="1" applyBorder="1" applyAlignment="1" applyProtection="1">
      <alignment horizontal="center" vertical="center" wrapText="1"/>
    </xf>
    <xf numFmtId="0" fontId="73" fillId="0" borderId="0" xfId="53" applyFont="1" applyFill="1" applyBorder="1" applyAlignment="1" applyProtection="1">
      <alignment horizontal="center" vertical="center" wrapText="1"/>
      <protection locked="0"/>
    </xf>
    <xf numFmtId="0" fontId="73" fillId="24" borderId="63" xfId="0" applyFont="1" applyFill="1" applyBorder="1" applyAlignment="1" applyProtection="1">
      <alignment horizontal="left" vertical="center" wrapText="1"/>
    </xf>
    <xf numFmtId="0" fontId="69" fillId="0" borderId="0" xfId="53" applyFont="1" applyFill="1" applyBorder="1" applyAlignment="1" applyProtection="1">
      <alignment horizontal="left" vertical="center" wrapText="1"/>
      <protection locked="0"/>
    </xf>
    <xf numFmtId="0" fontId="73" fillId="24" borderId="66" xfId="0" applyFont="1" applyFill="1" applyBorder="1" applyAlignment="1" applyProtection="1">
      <alignment horizontal="left" vertical="center" wrapText="1"/>
    </xf>
    <xf numFmtId="0" fontId="77" fillId="7" borderId="81" xfId="53" applyFont="1" applyFill="1" applyBorder="1" applyAlignment="1" applyProtection="1">
      <alignment horizontal="center" vertical="center" wrapText="1"/>
    </xf>
    <xf numFmtId="0" fontId="73" fillId="0" borderId="0" xfId="53" applyFont="1" applyFill="1" applyBorder="1" applyAlignment="1" applyProtection="1">
      <alignment horizontal="center" vertical="center" wrapText="1"/>
      <protection locked="0"/>
    </xf>
    <xf numFmtId="0" fontId="73" fillId="0" borderId="81" xfId="0" applyFont="1" applyFill="1" applyBorder="1" applyAlignment="1" applyProtection="1">
      <alignment vertical="center" wrapText="1"/>
      <protection locked="0"/>
    </xf>
    <xf numFmtId="0" fontId="73" fillId="0" borderId="81" xfId="0" applyFont="1" applyFill="1" applyBorder="1" applyAlignment="1" applyProtection="1">
      <alignment vertical="center"/>
      <protection locked="0"/>
    </xf>
    <xf numFmtId="0" fontId="69" fillId="0" borderId="0" xfId="53" applyFont="1" applyFill="1" applyBorder="1" applyAlignment="1" applyProtection="1">
      <alignment horizontal="left" vertical="center" wrapText="1"/>
      <protection locked="0"/>
    </xf>
    <xf numFmtId="0" fontId="73" fillId="24" borderId="63" xfId="0" applyFont="1" applyFill="1" applyBorder="1" applyAlignment="1" applyProtection="1">
      <alignment horizontal="left" vertical="center" wrapText="1"/>
    </xf>
    <xf numFmtId="0" fontId="73" fillId="24" borderId="66" xfId="0" applyFont="1" applyFill="1" applyBorder="1" applyAlignment="1" applyProtection="1">
      <alignment horizontal="left" vertical="center" wrapText="1"/>
    </xf>
    <xf numFmtId="0" fontId="77" fillId="7" borderId="81" xfId="53" applyFont="1" applyFill="1" applyBorder="1" applyAlignment="1" applyProtection="1">
      <alignment horizontal="center" vertical="center" wrapText="1"/>
    </xf>
    <xf numFmtId="0" fontId="54" fillId="22" borderId="7" xfId="55" applyFont="1" applyFill="1" applyBorder="1" applyAlignment="1" applyProtection="1">
      <alignment horizontal="left"/>
      <protection hidden="1"/>
    </xf>
    <xf numFmtId="0" fontId="54" fillId="22" borderId="0" xfId="55" applyFont="1" applyFill="1" applyBorder="1" applyAlignment="1" applyProtection="1">
      <alignment horizontal="left"/>
      <protection hidden="1"/>
    </xf>
    <xf numFmtId="0" fontId="54" fillId="22" borderId="46" xfId="55" applyFont="1" applyFill="1" applyBorder="1" applyAlignment="1" applyProtection="1">
      <alignment horizontal="left"/>
      <protection hidden="1"/>
    </xf>
    <xf numFmtId="0" fontId="30" fillId="4" borderId="7" xfId="55" applyFont="1" applyFill="1" applyBorder="1" applyAlignment="1" applyProtection="1">
      <alignment horizontal="center" vertical="center"/>
      <protection hidden="1"/>
    </xf>
    <xf numFmtId="0" fontId="30" fillId="4" borderId="0" xfId="55" applyFont="1" applyFill="1" applyBorder="1" applyAlignment="1" applyProtection="1">
      <alignment horizontal="center" vertical="center"/>
      <protection hidden="1"/>
    </xf>
    <xf numFmtId="0" fontId="30" fillId="4" borderId="46" xfId="55" applyFont="1" applyFill="1" applyBorder="1" applyAlignment="1" applyProtection="1">
      <alignment horizontal="center" vertical="center"/>
      <protection hidden="1"/>
    </xf>
    <xf numFmtId="0" fontId="20" fillId="11" borderId="47" xfId="55" applyFont="1" applyFill="1" applyBorder="1" applyAlignment="1" applyProtection="1">
      <alignment horizontal="center" vertical="center" wrapText="1"/>
      <protection hidden="1"/>
    </xf>
    <xf numFmtId="0" fontId="20" fillId="11" borderId="48" xfId="55" applyFont="1" applyFill="1" applyBorder="1" applyAlignment="1" applyProtection="1">
      <alignment horizontal="center" vertical="center"/>
      <protection hidden="1"/>
    </xf>
    <xf numFmtId="0" fontId="20" fillId="11" borderId="49" xfId="55" applyFont="1" applyFill="1" applyBorder="1" applyAlignment="1" applyProtection="1">
      <alignment horizontal="center" vertical="center"/>
      <protection hidden="1"/>
    </xf>
    <xf numFmtId="0" fontId="57" fillId="0" borderId="0" xfId="55" applyFont="1" applyBorder="1" applyAlignment="1" applyProtection="1">
      <alignment horizontal="left"/>
      <protection hidden="1"/>
    </xf>
    <xf numFmtId="49" fontId="57" fillId="0" borderId="0" xfId="55" applyNumberFormat="1" applyFont="1" applyFill="1" applyBorder="1" applyAlignment="1" applyProtection="1">
      <alignment horizontal="left"/>
      <protection locked="0"/>
    </xf>
    <xf numFmtId="0" fontId="57" fillId="0" borderId="0" xfId="55" applyFont="1" applyBorder="1" applyAlignment="1" applyProtection="1">
      <alignment horizontal="center"/>
      <protection hidden="1"/>
    </xf>
    <xf numFmtId="0" fontId="57" fillId="0" borderId="46" xfId="55" applyFont="1" applyBorder="1" applyAlignment="1" applyProtection="1">
      <alignment horizontal="center"/>
      <protection hidden="1"/>
    </xf>
    <xf numFmtId="0" fontId="57" fillId="12" borderId="0" xfId="55" applyFont="1" applyFill="1" applyBorder="1" applyAlignment="1" applyProtection="1">
      <alignment horizontal="left" vertical="top" wrapText="1"/>
      <protection hidden="1"/>
    </xf>
    <xf numFmtId="0" fontId="19" fillId="4" borderId="7" xfId="55" applyFont="1" applyFill="1" applyBorder="1" applyAlignment="1" applyProtection="1">
      <alignment horizontal="left" vertical="top" wrapText="1"/>
      <protection hidden="1"/>
    </xf>
    <xf numFmtId="0" fontId="19" fillId="4" borderId="0" xfId="55" applyFont="1" applyFill="1" applyBorder="1" applyAlignment="1" applyProtection="1">
      <alignment horizontal="left" vertical="top" wrapText="1"/>
      <protection hidden="1"/>
    </xf>
    <xf numFmtId="0" fontId="19" fillId="4" borderId="46" xfId="55" applyFont="1" applyFill="1" applyBorder="1" applyAlignment="1" applyProtection="1">
      <alignment horizontal="left" vertical="top" wrapText="1"/>
      <protection hidden="1"/>
    </xf>
    <xf numFmtId="0" fontId="54" fillId="4" borderId="0" xfId="55" applyFont="1" applyFill="1" applyBorder="1" applyAlignment="1" applyProtection="1">
      <alignment horizontal="center"/>
      <protection hidden="1"/>
    </xf>
    <xf numFmtId="0" fontId="54" fillId="4" borderId="46" xfId="55" applyFont="1" applyFill="1" applyBorder="1" applyAlignment="1" applyProtection="1">
      <alignment horizontal="center"/>
      <protection hidden="1"/>
    </xf>
    <xf numFmtId="0" fontId="53" fillId="0" borderId="7" xfId="55" applyFont="1" applyFill="1" applyBorder="1" applyAlignment="1" applyProtection="1">
      <alignment horizontal="justify" vertical="top" wrapText="1"/>
      <protection hidden="1"/>
    </xf>
    <xf numFmtId="0" fontId="53" fillId="0" borderId="0" xfId="55" applyFont="1" applyFill="1" applyBorder="1" applyAlignment="1" applyProtection="1">
      <alignment horizontal="justify" vertical="top" wrapText="1"/>
      <protection hidden="1"/>
    </xf>
    <xf numFmtId="0" fontId="53" fillId="0" borderId="46" xfId="55" applyFont="1" applyFill="1" applyBorder="1" applyAlignment="1" applyProtection="1">
      <alignment horizontal="justify" vertical="top" wrapText="1"/>
      <protection hidden="1"/>
    </xf>
    <xf numFmtId="0" fontId="53" fillId="0" borderId="7" xfId="55" applyFont="1" applyFill="1" applyBorder="1" applyAlignment="1" applyProtection="1">
      <alignment horizontal="right"/>
      <protection hidden="1"/>
    </xf>
    <xf numFmtId="0" fontId="56" fillId="0" borderId="0" xfId="55" applyFont="1" applyFill="1" applyBorder="1" applyAlignment="1" applyProtection="1">
      <alignment horizontal="right"/>
      <protection hidden="1"/>
    </xf>
    <xf numFmtId="0" fontId="56" fillId="0" borderId="46" xfId="55" applyFont="1" applyFill="1" applyBorder="1" applyAlignment="1" applyProtection="1">
      <alignment horizontal="right"/>
      <protection hidden="1"/>
    </xf>
    <xf numFmtId="0" fontId="53" fillId="0" borderId="7" xfId="55" applyFont="1" applyBorder="1" applyAlignment="1" applyProtection="1">
      <alignment horizontal="center" textRotation="90"/>
      <protection hidden="1"/>
    </xf>
    <xf numFmtId="0" fontId="63" fillId="0" borderId="0" xfId="55" applyFont="1" applyBorder="1" applyAlignment="1" applyProtection="1">
      <alignment horizontal="left" vertical="top" wrapText="1"/>
      <protection hidden="1"/>
    </xf>
    <xf numFmtId="0" fontId="63" fillId="0" borderId="46" xfId="55" applyFont="1" applyBorder="1" applyAlignment="1" applyProtection="1">
      <alignment horizontal="left" vertical="top" wrapText="1"/>
      <protection hidden="1"/>
    </xf>
    <xf numFmtId="0" fontId="53" fillId="4" borderId="0" xfId="55" applyFont="1" applyFill="1" applyBorder="1" applyAlignment="1" applyProtection="1">
      <alignment horizontal="center" vertical="center"/>
      <protection hidden="1"/>
    </xf>
    <xf numFmtId="0" fontId="53" fillId="4" borderId="0" xfId="55" applyFont="1" applyFill="1" applyBorder="1" applyAlignment="1" applyProtection="1">
      <alignment horizontal="center"/>
      <protection hidden="1"/>
    </xf>
    <xf numFmtId="0" fontId="53" fillId="4" borderId="46" xfId="55" applyFont="1" applyFill="1" applyBorder="1" applyAlignment="1" applyProtection="1">
      <alignment horizontal="center"/>
      <protection hidden="1"/>
    </xf>
    <xf numFmtId="0" fontId="54" fillId="0" borderId="50" xfId="55" applyFont="1" applyFill="1" applyBorder="1" applyAlignment="1" applyProtection="1">
      <alignment horizontal="center" vertical="center"/>
      <protection hidden="1"/>
    </xf>
    <xf numFmtId="0" fontId="54" fillId="0" borderId="51" xfId="55" applyFont="1" applyFill="1" applyBorder="1" applyAlignment="1" applyProtection="1">
      <alignment horizontal="center" vertical="center"/>
      <protection hidden="1"/>
    </xf>
    <xf numFmtId="0" fontId="54" fillId="0" borderId="52" xfId="55" applyFont="1" applyFill="1" applyBorder="1" applyAlignment="1" applyProtection="1">
      <alignment horizontal="center" vertical="center"/>
      <protection hidden="1"/>
    </xf>
    <xf numFmtId="0" fontId="54" fillId="0" borderId="53" xfId="55" applyFont="1" applyFill="1" applyBorder="1" applyAlignment="1" applyProtection="1">
      <alignment horizontal="center" vertical="center"/>
      <protection hidden="1"/>
    </xf>
    <xf numFmtId="164" fontId="54" fillId="12" borderId="2" xfId="56" applyFont="1" applyFill="1" applyBorder="1" applyAlignment="1" applyProtection="1">
      <alignment horizontal="center"/>
      <protection hidden="1"/>
    </xf>
    <xf numFmtId="0" fontId="53" fillId="12" borderId="48" xfId="55" applyFont="1" applyFill="1" applyBorder="1" applyAlignment="1" applyProtection="1">
      <alignment horizontal="right"/>
      <protection hidden="1"/>
    </xf>
    <xf numFmtId="0" fontId="56" fillId="12" borderId="48" xfId="55" applyFont="1" applyFill="1" applyBorder="1" applyAlignment="1" applyProtection="1">
      <alignment horizontal="right"/>
      <protection hidden="1"/>
    </xf>
    <xf numFmtId="0" fontId="56" fillId="12" borderId="49" xfId="55" applyFont="1" applyFill="1" applyBorder="1" applyAlignment="1" applyProtection="1">
      <alignment horizontal="right"/>
      <protection hidden="1"/>
    </xf>
    <xf numFmtId="164" fontId="54" fillId="12" borderId="2" xfId="56" applyFont="1" applyFill="1" applyBorder="1" applyAlignment="1" applyProtection="1">
      <alignment horizontal="center" vertical="center"/>
      <protection hidden="1"/>
    </xf>
    <xf numFmtId="0" fontId="54" fillId="0" borderId="22" xfId="55" applyFont="1" applyFill="1" applyBorder="1" applyAlignment="1" applyProtection="1">
      <alignment horizontal="center" vertical="center"/>
      <protection hidden="1"/>
    </xf>
    <xf numFmtId="0" fontId="0" fillId="14" borderId="25" xfId="0" applyFill="1" applyBorder="1" applyAlignment="1">
      <alignment horizontal="center"/>
    </xf>
    <xf numFmtId="0" fontId="0" fillId="14" borderId="26" xfId="0" applyFill="1" applyBorder="1" applyAlignment="1">
      <alignment horizontal="center"/>
    </xf>
    <xf numFmtId="0" fontId="0" fillId="14" borderId="27" xfId="0" applyFill="1" applyBorder="1" applyAlignment="1">
      <alignment horizontal="center"/>
    </xf>
    <xf numFmtId="0" fontId="48" fillId="18" borderId="42" xfId="0" applyFont="1" applyFill="1" applyBorder="1" applyAlignment="1">
      <alignment horizontal="center" vertical="center"/>
    </xf>
    <xf numFmtId="0" fontId="48" fillId="18" borderId="0" xfId="0" applyFont="1" applyFill="1" applyBorder="1" applyAlignment="1">
      <alignment horizontal="center" vertical="center"/>
    </xf>
    <xf numFmtId="0" fontId="48" fillId="18" borderId="30" xfId="0" applyFont="1" applyFill="1" applyBorder="1" applyAlignment="1">
      <alignment horizontal="center" vertical="center"/>
    </xf>
    <xf numFmtId="0" fontId="48" fillId="18" borderId="31" xfId="0" applyFont="1" applyFill="1" applyBorder="1" applyAlignment="1">
      <alignment horizontal="center" vertical="center"/>
    </xf>
    <xf numFmtId="0" fontId="48" fillId="18" borderId="32" xfId="0" applyFont="1" applyFill="1" applyBorder="1" applyAlignment="1">
      <alignment horizontal="center" vertical="center"/>
    </xf>
    <xf numFmtId="0" fontId="40" fillId="0" borderId="17" xfId="53" applyFont="1" applyFill="1" applyBorder="1" applyAlignment="1">
      <alignment horizontal="center" vertical="top" wrapText="1"/>
    </xf>
    <xf numFmtId="0" fontId="43" fillId="0" borderId="3" xfId="53" applyFont="1" applyFill="1" applyBorder="1" applyAlignment="1">
      <alignment horizontal="left" vertical="top"/>
    </xf>
    <xf numFmtId="0" fontId="43" fillId="0" borderId="22" xfId="53" applyFont="1" applyFill="1" applyBorder="1" applyAlignment="1">
      <alignment horizontal="left" vertical="top"/>
    </xf>
    <xf numFmtId="0" fontId="43" fillId="0" borderId="21" xfId="53" applyFont="1" applyFill="1" applyBorder="1" applyAlignment="1">
      <alignment horizontal="left" vertical="top"/>
    </xf>
    <xf numFmtId="0" fontId="42" fillId="0" borderId="0" xfId="53" applyFont="1" applyFill="1" applyBorder="1" applyAlignment="1">
      <alignment horizontal="center" vertical="top" wrapText="1"/>
    </xf>
    <xf numFmtId="0" fontId="35" fillId="11" borderId="0" xfId="53" applyFont="1" applyFill="1" applyBorder="1" applyAlignment="1">
      <alignment horizontal="center" vertical="center" wrapText="1"/>
    </xf>
    <xf numFmtId="0" fontId="36" fillId="11" borderId="0" xfId="53" applyFont="1" applyFill="1" applyBorder="1" applyAlignment="1">
      <alignment horizontal="center" vertical="center" wrapText="1"/>
    </xf>
    <xf numFmtId="0" fontId="35" fillId="11" borderId="0" xfId="53" applyFont="1" applyFill="1" applyBorder="1" applyAlignment="1">
      <alignment horizontal="left" vertical="top" wrapText="1"/>
    </xf>
    <xf numFmtId="0" fontId="36" fillId="11" borderId="0" xfId="53" applyFont="1" applyFill="1" applyBorder="1" applyAlignment="1">
      <alignment horizontal="left" vertical="top" wrapText="1"/>
    </xf>
    <xf numFmtId="0" fontId="40" fillId="0" borderId="14" xfId="53" applyFont="1" applyFill="1" applyBorder="1" applyAlignment="1">
      <alignment horizontal="center" vertical="center" wrapText="1"/>
    </xf>
    <xf numFmtId="0" fontId="40" fillId="0" borderId="12" xfId="53" applyFont="1" applyFill="1" applyBorder="1" applyAlignment="1">
      <alignment horizontal="center" vertical="center" wrapText="1"/>
    </xf>
    <xf numFmtId="0" fontId="40" fillId="0" borderId="56" xfId="53" applyFont="1" applyFill="1" applyBorder="1" applyAlignment="1">
      <alignment horizontal="left" vertical="top" wrapText="1"/>
    </xf>
    <xf numFmtId="0" fontId="41" fillId="0" borderId="14" xfId="53" applyFont="1" applyFill="1" applyBorder="1" applyAlignment="1">
      <alignment horizontal="left" vertical="top" wrapText="1"/>
    </xf>
    <xf numFmtId="0" fontId="41" fillId="0" borderId="13" xfId="53" applyFont="1" applyFill="1" applyBorder="1" applyAlignment="1">
      <alignment horizontal="left" vertical="top" wrapText="1"/>
    </xf>
    <xf numFmtId="0" fontId="41" fillId="0" borderId="12" xfId="53" applyFont="1" applyFill="1" applyBorder="1" applyAlignment="1">
      <alignment horizontal="left" vertical="top" wrapText="1"/>
    </xf>
    <xf numFmtId="0" fontId="36" fillId="0" borderId="14" xfId="53" applyFont="1" applyFill="1" applyBorder="1" applyAlignment="1">
      <alignment vertical="top" wrapText="1"/>
    </xf>
    <xf numFmtId="0" fontId="37" fillId="0" borderId="12" xfId="53" applyFont="1" applyFill="1" applyBorder="1" applyAlignment="1">
      <alignment vertical="top" wrapText="1"/>
    </xf>
    <xf numFmtId="14" fontId="43" fillId="0" borderId="2" xfId="53" applyNumberFormat="1" applyFont="1" applyFill="1" applyBorder="1" applyAlignment="1">
      <alignment horizontal="right" vertical="center" wrapText="1"/>
    </xf>
    <xf numFmtId="0" fontId="43" fillId="0" borderId="2" xfId="53" applyFont="1" applyFill="1" applyBorder="1" applyAlignment="1">
      <alignment horizontal="right" vertical="center" wrapText="1"/>
    </xf>
    <xf numFmtId="0" fontId="37" fillId="0" borderId="14" xfId="53" applyFont="1" applyFill="1" applyBorder="1" applyAlignment="1">
      <alignment horizontal="left" vertical="top" wrapText="1"/>
    </xf>
    <xf numFmtId="0" fontId="37" fillId="0" borderId="12" xfId="53" applyFont="1" applyFill="1" applyBorder="1" applyAlignment="1">
      <alignment horizontal="left" vertical="top" wrapText="1"/>
    </xf>
    <xf numFmtId="0" fontId="37" fillId="0" borderId="0" xfId="53" applyFont="1" applyFill="1" applyBorder="1" applyAlignment="1">
      <alignment horizontal="left" vertical="top" wrapText="1" indent="1"/>
    </xf>
    <xf numFmtId="0" fontId="36" fillId="13" borderId="0" xfId="53" applyFont="1" applyFill="1" applyBorder="1" applyAlignment="1">
      <alignment horizontal="left" vertical="top" wrapText="1"/>
    </xf>
    <xf numFmtId="0" fontId="31" fillId="0" borderId="0" xfId="53" applyFill="1" applyBorder="1" applyAlignment="1">
      <alignment horizontal="center" vertical="top"/>
    </xf>
    <xf numFmtId="164" fontId="43" fillId="0" borderId="2" xfId="46" applyFont="1" applyFill="1" applyBorder="1" applyAlignment="1">
      <alignment horizontal="center" vertical="center" wrapText="1"/>
    </xf>
    <xf numFmtId="0" fontId="36" fillId="0" borderId="14" xfId="53" applyFont="1" applyFill="1" applyBorder="1" applyAlignment="1">
      <alignment horizontal="left" vertical="top" wrapText="1"/>
    </xf>
    <xf numFmtId="9" fontId="43" fillId="0" borderId="2" xfId="51" applyFont="1" applyFill="1" applyBorder="1" applyAlignment="1">
      <alignment horizontal="right" vertical="center" wrapText="1"/>
    </xf>
    <xf numFmtId="0" fontId="37" fillId="0" borderId="13" xfId="53" applyFont="1" applyFill="1" applyBorder="1" applyAlignment="1">
      <alignment horizontal="left" vertical="top" wrapText="1"/>
    </xf>
    <xf numFmtId="0" fontId="37" fillId="12" borderId="14" xfId="53" applyFont="1" applyFill="1" applyBorder="1" applyAlignment="1">
      <alignment horizontal="left" vertical="top" wrapText="1"/>
    </xf>
    <xf numFmtId="0" fontId="37" fillId="12" borderId="13" xfId="53" applyFont="1" applyFill="1" applyBorder="1" applyAlignment="1">
      <alignment horizontal="left" vertical="top" wrapText="1"/>
    </xf>
    <xf numFmtId="0" fontId="43" fillId="12" borderId="2" xfId="53" applyFont="1" applyFill="1" applyBorder="1" applyAlignment="1">
      <alignment horizontal="right" vertical="center" wrapText="1"/>
    </xf>
    <xf numFmtId="0" fontId="36" fillId="0" borderId="3" xfId="53" applyFont="1" applyFill="1" applyBorder="1" applyAlignment="1">
      <alignment horizontal="left" vertical="center" wrapText="1"/>
    </xf>
    <xf numFmtId="0" fontId="36" fillId="0" borderId="21" xfId="53" applyFont="1" applyFill="1" applyBorder="1" applyAlignment="1">
      <alignment horizontal="left" vertical="center" wrapText="1"/>
    </xf>
    <xf numFmtId="0" fontId="44" fillId="0" borderId="2" xfId="53" applyFont="1" applyFill="1" applyBorder="1" applyAlignment="1">
      <alignment horizontal="right" vertical="top"/>
    </xf>
    <xf numFmtId="0" fontId="35" fillId="13" borderId="0" xfId="53" applyFont="1" applyFill="1" applyBorder="1" applyAlignment="1">
      <alignment horizontal="left" vertical="top" wrapText="1"/>
    </xf>
    <xf numFmtId="0" fontId="34" fillId="13" borderId="0" xfId="53" applyFont="1" applyFill="1" applyBorder="1" applyAlignment="1">
      <alignment horizontal="left" vertical="top" wrapText="1"/>
    </xf>
    <xf numFmtId="0" fontId="44" fillId="0" borderId="3" xfId="53" applyFont="1" applyFill="1" applyBorder="1" applyAlignment="1">
      <alignment horizontal="center" vertical="top" wrapText="1"/>
    </xf>
    <xf numFmtId="0" fontId="44" fillId="0" borderId="21" xfId="53" applyFont="1" applyFill="1" applyBorder="1" applyAlignment="1">
      <alignment horizontal="center" vertical="top" wrapText="1"/>
    </xf>
    <xf numFmtId="0" fontId="31" fillId="0" borderId="2" xfId="53" applyFill="1" applyBorder="1" applyAlignment="1">
      <alignment horizontal="center" vertical="top"/>
    </xf>
    <xf numFmtId="0" fontId="31" fillId="0" borderId="0" xfId="53" applyFill="1" applyBorder="1" applyAlignment="1">
      <alignment horizontal="center" vertical="top" wrapText="1"/>
    </xf>
    <xf numFmtId="0" fontId="32" fillId="9" borderId="0" xfId="53" applyFont="1" applyFill="1" applyBorder="1" applyAlignment="1">
      <alignment horizontal="center" vertical="top" wrapText="1"/>
    </xf>
    <xf numFmtId="0" fontId="32" fillId="13" borderId="0" xfId="53" applyFont="1" applyFill="1" applyBorder="1" applyAlignment="1">
      <alignment horizontal="center" vertical="top" wrapText="1"/>
    </xf>
    <xf numFmtId="0" fontId="34" fillId="0" borderId="0" xfId="53" applyFont="1" applyFill="1" applyBorder="1" applyAlignment="1">
      <alignment horizontal="center" vertical="top" wrapText="1"/>
    </xf>
    <xf numFmtId="0" fontId="0" fillId="6" borderId="0" xfId="0" applyFill="1" applyAlignment="1">
      <alignment horizontal="center"/>
    </xf>
    <xf numFmtId="0" fontId="49" fillId="19" borderId="0" xfId="0" applyFont="1" applyFill="1" applyAlignment="1">
      <alignment horizontal="center" wrapText="1"/>
    </xf>
    <xf numFmtId="0" fontId="0" fillId="17" borderId="0" xfId="0" applyFill="1" applyAlignment="1">
      <alignment horizontal="center" vertical="center"/>
    </xf>
    <xf numFmtId="0" fontId="0" fillId="17" borderId="0" xfId="0" applyFill="1" applyAlignment="1">
      <alignment horizontal="center" vertical="center" wrapText="1"/>
    </xf>
    <xf numFmtId="0" fontId="88" fillId="25" borderId="71" xfId="53" applyFont="1" applyFill="1" applyBorder="1" applyAlignment="1" applyProtection="1">
      <alignment horizontal="center" vertical="center" wrapText="1"/>
      <protection locked="0"/>
    </xf>
    <xf numFmtId="0" fontId="88" fillId="25" borderId="72" xfId="53" applyFont="1" applyFill="1" applyBorder="1" applyAlignment="1" applyProtection="1">
      <alignment horizontal="center" vertical="center" wrapText="1"/>
      <protection locked="0"/>
    </xf>
    <xf numFmtId="0" fontId="88" fillId="25" borderId="73" xfId="53" applyFont="1" applyFill="1" applyBorder="1" applyAlignment="1" applyProtection="1">
      <alignment horizontal="center" vertical="center" wrapText="1"/>
      <protection locked="0"/>
    </xf>
    <xf numFmtId="0" fontId="69" fillId="0" borderId="67" xfId="53" applyFont="1" applyFill="1" applyBorder="1" applyAlignment="1" applyProtection="1">
      <alignment horizontal="left" vertical="center" wrapText="1"/>
      <protection locked="0"/>
    </xf>
    <xf numFmtId="0" fontId="69" fillId="0" borderId="0" xfId="53" applyFont="1" applyFill="1" applyBorder="1" applyAlignment="1" applyProtection="1">
      <alignment horizontal="left" vertical="center" wrapText="1"/>
      <protection locked="0"/>
    </xf>
    <xf numFmtId="0" fontId="71" fillId="25" borderId="71" xfId="53" applyFont="1" applyFill="1" applyBorder="1" applyAlignment="1" applyProtection="1">
      <alignment horizontal="center" vertical="center"/>
      <protection locked="0"/>
    </xf>
    <xf numFmtId="0" fontId="71" fillId="25" borderId="72" xfId="53" applyFont="1" applyFill="1" applyBorder="1" applyAlignment="1" applyProtection="1">
      <alignment horizontal="center" vertical="center"/>
      <protection locked="0"/>
    </xf>
    <xf numFmtId="0" fontId="71" fillId="25" borderId="73" xfId="53" applyFont="1" applyFill="1" applyBorder="1" applyAlignment="1" applyProtection="1">
      <alignment horizontal="center" vertical="center"/>
      <protection locked="0"/>
    </xf>
    <xf numFmtId="0" fontId="87" fillId="25" borderId="71" xfId="53" applyFont="1" applyFill="1" applyBorder="1" applyAlignment="1" applyProtection="1">
      <alignment horizontal="center" vertical="center" wrapText="1"/>
      <protection locked="0"/>
    </xf>
    <xf numFmtId="0" fontId="87" fillId="25" borderId="72" xfId="53" applyFont="1" applyFill="1" applyBorder="1" applyAlignment="1" applyProtection="1">
      <alignment horizontal="center" vertical="center" wrapText="1"/>
      <protection locked="0"/>
    </xf>
    <xf numFmtId="0" fontId="87" fillId="25" borderId="73" xfId="53" applyFont="1" applyFill="1" applyBorder="1" applyAlignment="1" applyProtection="1">
      <alignment horizontal="center" vertical="center" wrapText="1"/>
      <protection locked="0"/>
    </xf>
    <xf numFmtId="0" fontId="13" fillId="14" borderId="25" xfId="0" applyFont="1" applyFill="1" applyBorder="1" applyAlignment="1" applyProtection="1">
      <alignment horizontal="center" vertical="center"/>
      <protection locked="0"/>
    </xf>
    <xf numFmtId="0" fontId="13" fillId="14" borderId="26" xfId="0" applyFont="1" applyFill="1" applyBorder="1" applyAlignment="1" applyProtection="1">
      <alignment horizontal="center" vertical="center"/>
      <protection locked="0"/>
    </xf>
    <xf numFmtId="0" fontId="13" fillId="14" borderId="27" xfId="0" applyFont="1" applyFill="1" applyBorder="1" applyAlignment="1" applyProtection="1">
      <alignment horizontal="center" vertical="center"/>
      <protection locked="0"/>
    </xf>
    <xf numFmtId="0" fontId="79" fillId="25" borderId="59" xfId="0" applyFont="1" applyFill="1" applyBorder="1" applyAlignment="1" applyProtection="1">
      <alignment horizontal="center" vertical="center" wrapText="1"/>
      <protection locked="0"/>
    </xf>
    <xf numFmtId="0" fontId="89" fillId="0" borderId="0" xfId="53" applyFont="1" applyFill="1" applyBorder="1" applyAlignment="1" applyProtection="1">
      <alignment horizontal="center" vertical="center" wrapText="1"/>
      <protection locked="0"/>
    </xf>
    <xf numFmtId="0" fontId="72" fillId="0" borderId="60" xfId="53" applyFont="1" applyFill="1" applyBorder="1" applyAlignment="1" applyProtection="1">
      <alignment horizontal="left" vertical="top" wrapText="1"/>
      <protection locked="0"/>
    </xf>
    <xf numFmtId="0" fontId="72" fillId="0" borderId="61" xfId="53" applyFont="1" applyFill="1" applyBorder="1" applyAlignment="1" applyProtection="1">
      <alignment horizontal="left" vertical="top" wrapText="1"/>
      <protection locked="0"/>
    </xf>
    <xf numFmtId="0" fontId="72" fillId="0" borderId="62" xfId="53" applyFont="1" applyFill="1" applyBorder="1" applyAlignment="1" applyProtection="1">
      <alignment horizontal="left" vertical="top" wrapText="1"/>
      <protection locked="0"/>
    </xf>
    <xf numFmtId="0" fontId="72" fillId="13" borderId="0" xfId="53" applyFont="1" applyFill="1" applyBorder="1" applyAlignment="1" applyProtection="1">
      <alignment horizontal="left" vertical="center" wrapText="1"/>
      <protection locked="0"/>
    </xf>
    <xf numFmtId="0" fontId="70" fillId="24" borderId="59" xfId="53" applyFont="1" applyFill="1" applyBorder="1" applyAlignment="1" applyProtection="1">
      <alignment horizontal="left" vertical="center" wrapText="1"/>
      <protection locked="0"/>
    </xf>
    <xf numFmtId="0" fontId="70" fillId="24" borderId="71" xfId="53" applyFont="1" applyFill="1" applyBorder="1" applyAlignment="1" applyProtection="1">
      <alignment horizontal="left" vertical="center" wrapText="1"/>
    </xf>
    <xf numFmtId="0" fontId="70" fillId="24" borderId="72" xfId="53" applyFont="1" applyFill="1" applyBorder="1" applyAlignment="1" applyProtection="1">
      <alignment horizontal="left" vertical="center" wrapText="1"/>
    </xf>
    <xf numFmtId="0" fontId="70" fillId="24" borderId="73" xfId="53" applyFont="1" applyFill="1" applyBorder="1" applyAlignment="1" applyProtection="1">
      <alignment horizontal="left" vertical="center" wrapText="1"/>
    </xf>
    <xf numFmtId="0" fontId="77" fillId="7" borderId="0" xfId="53" applyFont="1" applyFill="1" applyBorder="1" applyAlignment="1" applyProtection="1">
      <alignment horizontal="left" vertical="center" wrapText="1"/>
    </xf>
    <xf numFmtId="0" fontId="83" fillId="0" borderId="0" xfId="53" applyFont="1" applyFill="1" applyBorder="1" applyAlignment="1" applyProtection="1">
      <alignment horizontal="center" vertical="center" wrapText="1"/>
    </xf>
    <xf numFmtId="0" fontId="84" fillId="0" borderId="0" xfId="53" applyFont="1" applyFill="1" applyBorder="1" applyAlignment="1" applyProtection="1">
      <alignment horizontal="center" vertical="center" wrapText="1"/>
    </xf>
    <xf numFmtId="0" fontId="71" fillId="9" borderId="0" xfId="53" applyFont="1" applyFill="1" applyBorder="1" applyAlignment="1" applyProtection="1">
      <alignment horizontal="center" vertical="center" wrapText="1"/>
    </xf>
    <xf numFmtId="0" fontId="71" fillId="13" borderId="0" xfId="53" applyFont="1" applyFill="1" applyBorder="1" applyAlignment="1" applyProtection="1">
      <alignment horizontal="center" vertical="center" wrapText="1"/>
    </xf>
    <xf numFmtId="0" fontId="76" fillId="26" borderId="69" xfId="53" applyFont="1" applyFill="1" applyBorder="1" applyAlignment="1" applyProtection="1">
      <alignment horizontal="center" vertical="center" wrapText="1"/>
    </xf>
    <xf numFmtId="0" fontId="76" fillId="26" borderId="0" xfId="53" applyFont="1" applyFill="1" applyBorder="1" applyAlignment="1" applyProtection="1">
      <alignment horizontal="center" vertical="center" wrapText="1"/>
    </xf>
    <xf numFmtId="0" fontId="76" fillId="26" borderId="74" xfId="53" applyFont="1" applyFill="1" applyBorder="1" applyAlignment="1" applyProtection="1">
      <alignment horizontal="center" vertical="center" wrapText="1"/>
    </xf>
    <xf numFmtId="0" fontId="76" fillId="26" borderId="75" xfId="53" applyFont="1" applyFill="1" applyBorder="1" applyAlignment="1" applyProtection="1">
      <alignment horizontal="center" vertical="center" wrapText="1"/>
    </xf>
    <xf numFmtId="0" fontId="85" fillId="26" borderId="75" xfId="53" applyFont="1" applyFill="1" applyBorder="1" applyAlignment="1" applyProtection="1">
      <alignment horizontal="center" vertical="center" wrapText="1"/>
    </xf>
    <xf numFmtId="0" fontId="85" fillId="26" borderId="76" xfId="53" applyFont="1" applyFill="1" applyBorder="1" applyAlignment="1" applyProtection="1">
      <alignment horizontal="center" vertical="center" wrapText="1"/>
    </xf>
    <xf numFmtId="0" fontId="72" fillId="13" borderId="77" xfId="53" applyFont="1" applyFill="1" applyBorder="1" applyAlignment="1" applyProtection="1">
      <alignment horizontal="left" vertical="center" wrapText="1"/>
    </xf>
    <xf numFmtId="0" fontId="72" fillId="13" borderId="68" xfId="53" applyFont="1" applyFill="1" applyBorder="1" applyAlignment="1" applyProtection="1">
      <alignment horizontal="left" vertical="center" wrapText="1"/>
    </xf>
    <xf numFmtId="0" fontId="72" fillId="13" borderId="78" xfId="53" applyFont="1" applyFill="1" applyBorder="1" applyAlignment="1" applyProtection="1">
      <alignment horizontal="left" vertical="center" wrapText="1"/>
    </xf>
    <xf numFmtId="0" fontId="77" fillId="7" borderId="82" xfId="53" applyFont="1" applyFill="1" applyBorder="1" applyAlignment="1" applyProtection="1">
      <alignment horizontal="center" vertical="center" wrapText="1"/>
    </xf>
    <xf numFmtId="0" fontId="77" fillId="7" borderId="80" xfId="53" applyFont="1" applyFill="1" applyBorder="1" applyAlignment="1" applyProtection="1">
      <alignment horizontal="center" vertical="center" wrapText="1"/>
    </xf>
    <xf numFmtId="0" fontId="77" fillId="7" borderId="83" xfId="53" applyFont="1" applyFill="1" applyBorder="1" applyAlignment="1" applyProtection="1">
      <alignment horizontal="center" vertical="center" wrapText="1"/>
    </xf>
    <xf numFmtId="0" fontId="77" fillId="7" borderId="81" xfId="53" applyFont="1" applyFill="1" applyBorder="1" applyAlignment="1" applyProtection="1">
      <alignment horizontal="center" vertical="center" wrapText="1"/>
    </xf>
    <xf numFmtId="0" fontId="73" fillId="24" borderId="66" xfId="0" applyFont="1" applyFill="1" applyBorder="1" applyAlignment="1" applyProtection="1">
      <alignment horizontal="left" vertical="center" wrapText="1"/>
    </xf>
    <xf numFmtId="0" fontId="73" fillId="24" borderId="63" xfId="0" applyFont="1" applyFill="1" applyBorder="1" applyAlignment="1" applyProtection="1">
      <alignment horizontal="left" vertical="center" wrapText="1"/>
    </xf>
    <xf numFmtId="0" fontId="72" fillId="13" borderId="0" xfId="53" applyFont="1" applyFill="1" applyBorder="1" applyAlignment="1" applyProtection="1">
      <alignment horizontal="left" vertical="center" wrapText="1"/>
    </xf>
    <xf numFmtId="0" fontId="70" fillId="24" borderId="59" xfId="53" applyFont="1" applyFill="1" applyBorder="1" applyAlignment="1" applyProtection="1">
      <alignment horizontal="left" vertical="center" wrapText="1"/>
    </xf>
    <xf numFmtId="0" fontId="70" fillId="0" borderId="70" xfId="53" applyFont="1" applyFill="1" applyBorder="1" applyAlignment="1" applyProtection="1">
      <alignment horizontal="left" vertical="center" wrapText="1"/>
    </xf>
    <xf numFmtId="0" fontId="70" fillId="0" borderId="0" xfId="53" applyFont="1" applyFill="1" applyBorder="1" applyAlignment="1" applyProtection="1">
      <alignment horizontal="left" vertical="center" wrapText="1"/>
    </xf>
    <xf numFmtId="168" fontId="82" fillId="0" borderId="68" xfId="53" applyNumberFormat="1" applyFont="1" applyFill="1" applyBorder="1" applyAlignment="1" applyProtection="1">
      <alignment horizontal="left" vertical="top" wrapText="1" shrinkToFit="1"/>
    </xf>
    <xf numFmtId="168" fontId="82" fillId="0" borderId="68" xfId="53" applyNumberFormat="1" applyFont="1" applyFill="1" applyBorder="1" applyAlignment="1" applyProtection="1">
      <alignment horizontal="left" vertical="top" shrinkToFit="1"/>
    </xf>
    <xf numFmtId="0" fontId="74" fillId="7" borderId="60" xfId="53" applyFont="1" applyFill="1" applyBorder="1" applyAlignment="1" applyProtection="1">
      <alignment horizontal="left" vertical="center" wrapText="1"/>
    </xf>
    <xf numFmtId="0" fontId="74" fillId="7" borderId="61" xfId="53" applyFont="1" applyFill="1" applyBorder="1" applyAlignment="1" applyProtection="1">
      <alignment horizontal="left" vertical="center" wrapText="1"/>
    </xf>
    <xf numFmtId="0" fontId="74" fillId="7" borderId="62" xfId="53" applyFont="1" applyFill="1" applyBorder="1" applyAlignment="1" applyProtection="1">
      <alignment horizontal="left" vertical="center" wrapText="1"/>
    </xf>
    <xf numFmtId="0" fontId="34" fillId="0" borderId="3" xfId="53" applyFont="1" applyFill="1" applyBorder="1" applyAlignment="1">
      <alignment horizontal="center" vertical="top" wrapText="1"/>
    </xf>
    <xf numFmtId="0" fontId="34" fillId="0" borderId="22" xfId="53" applyFont="1" applyFill="1" applyBorder="1" applyAlignment="1">
      <alignment horizontal="center" vertical="top" wrapText="1"/>
    </xf>
    <xf numFmtId="0" fontId="34" fillId="0" borderId="21" xfId="53" applyFont="1" applyFill="1" applyBorder="1" applyAlignment="1">
      <alignment horizontal="center" vertical="top" wrapText="1"/>
    </xf>
    <xf numFmtId="0" fontId="31" fillId="0" borderId="7" xfId="53" applyFill="1" applyBorder="1" applyAlignment="1">
      <alignment horizontal="center" vertical="top"/>
    </xf>
    <xf numFmtId="0" fontId="31" fillId="0" borderId="0" xfId="53" applyFill="1" applyBorder="1" applyAlignment="1">
      <alignment horizontal="center" vertical="center" wrapText="1"/>
    </xf>
    <xf numFmtId="0" fontId="18" fillId="0" borderId="2" xfId="0" applyFont="1" applyBorder="1" applyAlignment="1">
      <alignment horizontal="center"/>
    </xf>
    <xf numFmtId="0" fontId="20" fillId="0" borderId="0" xfId="0" applyFont="1" applyAlignment="1">
      <alignment horizontal="center" vertical="center" wrapText="1"/>
    </xf>
    <xf numFmtId="0" fontId="19" fillId="0" borderId="0" xfId="0" applyFont="1" applyAlignment="1">
      <alignment horizontal="center" vertical="center" wrapText="1"/>
    </xf>
    <xf numFmtId="0" fontId="73" fillId="24" borderId="84" xfId="0" applyFont="1" applyFill="1" applyBorder="1" applyAlignment="1" applyProtection="1">
      <alignment horizontal="left" vertical="center" wrapText="1"/>
    </xf>
    <xf numFmtId="0" fontId="73" fillId="24" borderId="71" xfId="0" applyFont="1" applyFill="1" applyBorder="1" applyAlignment="1" applyProtection="1">
      <alignment horizontal="left" vertical="center" wrapText="1"/>
    </xf>
    <xf numFmtId="0" fontId="89" fillId="0" borderId="0" xfId="53" applyFont="1" applyFill="1" applyBorder="1" applyAlignment="1" applyProtection="1">
      <alignment horizontal="center" vertical="center" wrapText="1"/>
    </xf>
    <xf numFmtId="0" fontId="69" fillId="0" borderId="0" xfId="53" applyFont="1" applyFill="1" applyBorder="1" applyAlignment="1" applyProtection="1">
      <alignment horizontal="left" vertical="center" wrapText="1"/>
    </xf>
    <xf numFmtId="0" fontId="76" fillId="7" borderId="63" xfId="0" applyNumberFormat="1" applyFont="1" applyFill="1" applyBorder="1" applyAlignment="1" applyProtection="1">
      <alignment horizontal="center" vertical="center" wrapText="1"/>
    </xf>
    <xf numFmtId="0" fontId="76" fillId="7" borderId="63" xfId="0" applyFont="1" applyFill="1" applyBorder="1" applyAlignment="1" applyProtection="1">
      <alignment horizontal="center" vertical="center" wrapText="1"/>
    </xf>
    <xf numFmtId="0" fontId="76" fillId="7" borderId="66" xfId="0" applyNumberFormat="1" applyFont="1" applyFill="1" applyBorder="1" applyAlignment="1" applyProtection="1">
      <alignment horizontal="center" vertical="center" wrapText="1"/>
    </xf>
    <xf numFmtId="0" fontId="73" fillId="5" borderId="85" xfId="0" applyFont="1" applyFill="1" applyBorder="1" applyAlignment="1" applyProtection="1">
      <alignment horizontal="center" vertical="top" wrapText="1"/>
    </xf>
    <xf numFmtId="0" fontId="73" fillId="5" borderId="65" xfId="0" applyFont="1" applyFill="1" applyBorder="1" applyAlignment="1" applyProtection="1">
      <alignment horizontal="center" vertical="top" wrapText="1"/>
    </xf>
    <xf numFmtId="0" fontId="73" fillId="5" borderId="66" xfId="0" applyFont="1" applyFill="1" applyBorder="1" applyAlignment="1" applyProtection="1">
      <alignment horizontal="center" vertical="top" wrapText="1"/>
    </xf>
    <xf numFmtId="0" fontId="73" fillId="5" borderId="64" xfId="0" applyFont="1" applyFill="1" applyBorder="1" applyAlignment="1" applyProtection="1">
      <alignment horizontal="center" vertical="center" wrapText="1"/>
    </xf>
    <xf numFmtId="0" fontId="73" fillId="5" borderId="64" xfId="0" applyFont="1" applyFill="1" applyBorder="1" applyAlignment="1" applyProtection="1">
      <alignment horizontal="left" vertical="center" wrapText="1"/>
    </xf>
    <xf numFmtId="0" fontId="73" fillId="5" borderId="65" xfId="0" applyFont="1" applyFill="1" applyBorder="1" applyAlignment="1" applyProtection="1">
      <alignment horizontal="center" vertical="center" wrapText="1"/>
    </xf>
    <xf numFmtId="0" fontId="73" fillId="5" borderId="65" xfId="0" applyFont="1" applyFill="1" applyBorder="1" applyAlignment="1" applyProtection="1">
      <alignment horizontal="left" vertical="center" wrapText="1"/>
    </xf>
    <xf numFmtId="0" fontId="73" fillId="5" borderId="86" xfId="0" applyFont="1" applyFill="1" applyBorder="1" applyAlignment="1" applyProtection="1">
      <alignment horizontal="center" vertical="center" wrapText="1"/>
    </xf>
    <xf numFmtId="0" fontId="73" fillId="5" borderId="66" xfId="0" applyFont="1" applyFill="1" applyBorder="1" applyAlignment="1" applyProtection="1">
      <alignment horizontal="left" vertical="center" wrapText="1"/>
    </xf>
  </cellXfs>
  <cellStyles count="59">
    <cellStyle name="Currency" xfId="46" builtinId="4"/>
    <cellStyle name="Currency 2" xfId="1"/>
    <cellStyle name="Currency 2 2" xfId="21"/>
    <cellStyle name="Currency 2 2 2" xfId="39"/>
    <cellStyle name="Currency 2 3" xfId="19"/>
    <cellStyle name="Currency 2 3 2" xfId="37"/>
    <cellStyle name="Currency 2 4" xfId="27"/>
    <cellStyle name="Currency 2 4 2" xfId="41"/>
    <cellStyle name="Currency 2 5" xfId="32"/>
    <cellStyle name="Currency 3" xfId="20"/>
    <cellStyle name="Currency 3 2" xfId="38"/>
    <cellStyle name="Currency 4" xfId="54"/>
    <cellStyle name="Currency 5" xfId="56"/>
    <cellStyle name="Hyperlink 2" xfId="9"/>
    <cellStyle name="Hyperlink 3" xfId="12"/>
    <cellStyle name="Normal" xfId="0" builtinId="0"/>
    <cellStyle name="Normal 10" xfId="53"/>
    <cellStyle name="Normal 11" xfId="55"/>
    <cellStyle name="Normal 12" xfId="57"/>
    <cellStyle name="Normal 12 2 3" xfId="16"/>
    <cellStyle name="Normal 2" xfId="2"/>
    <cellStyle name="Normal 2 2" xfId="7"/>
    <cellStyle name="Normal 2 2 2" xfId="24"/>
    <cellStyle name="Normal 2 2 3" xfId="18"/>
    <cellStyle name="Normal 2 2 3 2" xfId="36"/>
    <cellStyle name="Normal 2 3" xfId="22"/>
    <cellStyle name="Normal 2 4" xfId="17"/>
    <cellStyle name="Normal 2 5" xfId="28"/>
    <cellStyle name="Normal 3" xfId="6"/>
    <cellStyle name="Normal 3 2" xfId="23"/>
    <cellStyle name="Normal 3 3" xfId="15"/>
    <cellStyle name="Normal 3 3 2" xfId="35"/>
    <cellStyle name="Normal 4" xfId="10"/>
    <cellStyle name="Normal 4 2" xfId="13"/>
    <cellStyle name="Normal 4 3" xfId="30"/>
    <cellStyle name="Normal 4 3 2" xfId="42"/>
    <cellStyle name="Normal 4 4" xfId="33"/>
    <cellStyle name="Normal 4 5" xfId="47"/>
    <cellStyle name="Normal 4 5 2" xfId="49"/>
    <cellStyle name="Normal 5" xfId="14"/>
    <cellStyle name="Normal 6" xfId="26"/>
    <cellStyle name="Normal 6 2" xfId="40"/>
    <cellStyle name="Normal 7" xfId="44"/>
    <cellStyle name="Normal 8" xfId="45"/>
    <cellStyle name="Normal 9" xfId="52"/>
    <cellStyle name="Percent" xfId="51" builtinId="5"/>
    <cellStyle name="Percent 2" xfId="3"/>
    <cellStyle name="Percent 2 2" xfId="29"/>
    <cellStyle name="Percent 3" xfId="8"/>
    <cellStyle name="Percent 3 2" xfId="25"/>
    <cellStyle name="Percent 4" xfId="11"/>
    <cellStyle name="Percent 4 2" xfId="31"/>
    <cellStyle name="Percent 4 2 2" xfId="43"/>
    <cellStyle name="Percent 4 3" xfId="34"/>
    <cellStyle name="Percent 4 4" xfId="48"/>
    <cellStyle name="Percent 4 4 2" xfId="50"/>
    <cellStyle name="Percent 5" xfId="58"/>
    <cellStyle name="TableEvenline" xfId="4"/>
    <cellStyle name="TableOddline" xfId="5"/>
  </cellStyles>
  <dxfs count="0"/>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273050</xdr:colOff>
      <xdr:row>0</xdr:row>
      <xdr:rowOff>120650</xdr:rowOff>
    </xdr:from>
    <xdr:to>
      <xdr:col>2</xdr:col>
      <xdr:colOff>1880786</xdr:colOff>
      <xdr:row>0</xdr:row>
      <xdr:rowOff>498635</xdr:rowOff>
    </xdr:to>
    <xdr:pic>
      <xdr:nvPicPr>
        <xdr:cNvPr id="2" name="Picture 1"/>
        <xdr:cNvPicPr>
          <a:picLocks noChangeAspect="1"/>
        </xdr:cNvPicPr>
      </xdr:nvPicPr>
      <xdr:blipFill>
        <a:blip xmlns:r="http://schemas.openxmlformats.org/officeDocument/2006/relationships" r:embed="rId1"/>
        <a:stretch>
          <a:fillRect/>
        </a:stretch>
      </xdr:blipFill>
      <xdr:spPr>
        <a:xfrm>
          <a:off x="509270" y="120650"/>
          <a:ext cx="2026836" cy="377985"/>
        </a:xfrm>
        <a:prstGeom prst="rect">
          <a:avLst/>
        </a:prstGeom>
      </xdr:spPr>
    </xdr:pic>
    <xdr:clientData/>
  </xdr:twoCellAnchor>
  <xdr:twoCellAnchor editAs="oneCell">
    <xdr:from>
      <xdr:col>7</xdr:col>
      <xdr:colOff>425450</xdr:colOff>
      <xdr:row>0</xdr:row>
      <xdr:rowOff>0</xdr:rowOff>
    </xdr:from>
    <xdr:to>
      <xdr:col>14</xdr:col>
      <xdr:colOff>0</xdr:colOff>
      <xdr:row>0</xdr:row>
      <xdr:rowOff>559817</xdr:rowOff>
    </xdr:to>
    <xdr:pic>
      <xdr:nvPicPr>
        <xdr:cNvPr id="3" name="Picture 2"/>
        <xdr:cNvPicPr>
          <a:picLocks noChangeAspect="1"/>
        </xdr:cNvPicPr>
      </xdr:nvPicPr>
      <xdr:blipFill>
        <a:blip xmlns:r="http://schemas.openxmlformats.org/officeDocument/2006/relationships" r:embed="rId2"/>
        <a:stretch>
          <a:fillRect/>
        </a:stretch>
      </xdr:blipFill>
      <xdr:spPr>
        <a:xfrm>
          <a:off x="5309870" y="0"/>
          <a:ext cx="3849370" cy="5598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1351025</xdr:colOff>
      <xdr:row>105</xdr:row>
      <xdr:rowOff>154229</xdr:rowOff>
    </xdr:from>
    <xdr:ext cx="4149090" cy="8890"/>
    <xdr:sp macro="" textlink="">
      <xdr:nvSpPr>
        <xdr:cNvPr id="2" name="Shape 4"/>
        <xdr:cNvSpPr/>
      </xdr:nvSpPr>
      <xdr:spPr>
        <a:xfrm>
          <a:off x="2817875" y="58866329"/>
          <a:ext cx="4149090" cy="8890"/>
        </a:xfrm>
        <a:custGeom>
          <a:avLst/>
          <a:gdLst/>
          <a:ahLst/>
          <a:cxnLst/>
          <a:rect l="0" t="0" r="0" b="0"/>
          <a:pathLst>
            <a:path w="4149090" h="8890">
              <a:moveTo>
                <a:pt x="4149090" y="0"/>
              </a:moveTo>
              <a:lnTo>
                <a:pt x="0" y="0"/>
              </a:lnTo>
              <a:lnTo>
                <a:pt x="0" y="8509"/>
              </a:lnTo>
              <a:lnTo>
                <a:pt x="4149090" y="8509"/>
              </a:lnTo>
              <a:lnTo>
                <a:pt x="4149090" y="0"/>
              </a:lnTo>
              <a:close/>
            </a:path>
          </a:pathLst>
        </a:custGeom>
        <a:solidFill>
          <a:srgbClr val="000000"/>
        </a:solidFill>
      </xdr:spPr>
    </xdr:sp>
    <xdr:clientData/>
  </xdr:oneCellAnchor>
  <xdr:twoCellAnchor editAs="oneCell">
    <xdr:from>
      <xdr:col>0</xdr:col>
      <xdr:colOff>0</xdr:colOff>
      <xdr:row>38</xdr:row>
      <xdr:rowOff>0</xdr:rowOff>
    </xdr:from>
    <xdr:to>
      <xdr:col>0</xdr:col>
      <xdr:colOff>304800</xdr:colOff>
      <xdr:row>39</xdr:row>
      <xdr:rowOff>97155</xdr:rowOff>
    </xdr:to>
    <xdr:sp macro="" textlink="">
      <xdr:nvSpPr>
        <xdr:cNvPr id="7172" name="AutoShape 4" descr="File:Ic radio button on 48px.svg - Wikipedia"/>
        <xdr:cNvSpPr>
          <a:spLocks noChangeAspect="1" noChangeArrowheads="1"/>
        </xdr:cNvSpPr>
      </xdr:nvSpPr>
      <xdr:spPr bwMode="auto">
        <a:xfrm>
          <a:off x="0" y="7482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37</xdr:row>
      <xdr:rowOff>0</xdr:rowOff>
    </xdr:from>
    <xdr:to>
      <xdr:col>4</xdr:col>
      <xdr:colOff>304800</xdr:colOff>
      <xdr:row>38</xdr:row>
      <xdr:rowOff>106680</xdr:rowOff>
    </xdr:to>
    <xdr:sp macro="" textlink="">
      <xdr:nvSpPr>
        <xdr:cNvPr id="7173" name="AutoShape 5" descr="File:Ic radio button on 48px.svg - Wikipedia"/>
        <xdr:cNvSpPr>
          <a:spLocks noChangeAspect="1" noChangeArrowheads="1"/>
        </xdr:cNvSpPr>
      </xdr:nvSpPr>
      <xdr:spPr bwMode="auto">
        <a:xfrm>
          <a:off x="6621780" y="728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45</xdr:row>
      <xdr:rowOff>0</xdr:rowOff>
    </xdr:from>
    <xdr:to>
      <xdr:col>4</xdr:col>
      <xdr:colOff>304800</xdr:colOff>
      <xdr:row>46</xdr:row>
      <xdr:rowOff>83820</xdr:rowOff>
    </xdr:to>
    <xdr:sp macro="" textlink="">
      <xdr:nvSpPr>
        <xdr:cNvPr id="7175" name="AutoShape 7" descr="datum Ići u šetnju da radio button png - nurtureyouwellness.com"/>
        <xdr:cNvSpPr>
          <a:spLocks noChangeAspect="1" noChangeArrowheads="1"/>
        </xdr:cNvSpPr>
      </xdr:nvSpPr>
      <xdr:spPr bwMode="auto">
        <a:xfrm>
          <a:off x="662178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44</xdr:row>
      <xdr:rowOff>0</xdr:rowOff>
    </xdr:from>
    <xdr:to>
      <xdr:col>4</xdr:col>
      <xdr:colOff>304800</xdr:colOff>
      <xdr:row>45</xdr:row>
      <xdr:rowOff>97155</xdr:rowOff>
    </xdr:to>
    <xdr:sp macro="" textlink="">
      <xdr:nvSpPr>
        <xdr:cNvPr id="7176" name="AutoShape 8" descr="datum Ići u šetnju da radio button png - nurtureyouwellness.com"/>
        <xdr:cNvSpPr>
          <a:spLocks noChangeAspect="1" noChangeArrowheads="1"/>
        </xdr:cNvSpPr>
      </xdr:nvSpPr>
      <xdr:spPr bwMode="auto">
        <a:xfrm>
          <a:off x="6621780" y="8679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1351025</xdr:colOff>
      <xdr:row>101</xdr:row>
      <xdr:rowOff>154229</xdr:rowOff>
    </xdr:from>
    <xdr:ext cx="4149090" cy="8890"/>
    <xdr:sp macro="" textlink="">
      <xdr:nvSpPr>
        <xdr:cNvPr id="2" name="Shape 4"/>
        <xdr:cNvSpPr/>
      </xdr:nvSpPr>
      <xdr:spPr>
        <a:xfrm>
          <a:off x="1116075" y="21452129"/>
          <a:ext cx="4149090" cy="8890"/>
        </a:xfrm>
        <a:custGeom>
          <a:avLst/>
          <a:gdLst/>
          <a:ahLst/>
          <a:cxnLst/>
          <a:rect l="0" t="0" r="0" b="0"/>
          <a:pathLst>
            <a:path w="4149090" h="8890">
              <a:moveTo>
                <a:pt x="4149090" y="0"/>
              </a:moveTo>
              <a:lnTo>
                <a:pt x="0" y="0"/>
              </a:lnTo>
              <a:lnTo>
                <a:pt x="0" y="8509"/>
              </a:lnTo>
              <a:lnTo>
                <a:pt x="4149090" y="8509"/>
              </a:lnTo>
              <a:lnTo>
                <a:pt x="4149090" y="0"/>
              </a:lnTo>
              <a:close/>
            </a:path>
          </a:pathLst>
        </a:custGeom>
        <a:solidFill>
          <a:srgbClr val="000000"/>
        </a:solidFill>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830580</xdr:colOff>
      <xdr:row>11</xdr:row>
      <xdr:rowOff>7620</xdr:rowOff>
    </xdr:from>
    <xdr:to>
      <xdr:col>4</xdr:col>
      <xdr:colOff>7620</xdr:colOff>
      <xdr:row>11</xdr:row>
      <xdr:rowOff>243840</xdr:rowOff>
    </xdr:to>
    <xdr:pic>
      <xdr:nvPicPr>
        <xdr:cNvPr id="3" name="Picture 2" descr="Calcular Número da sorte | Calculadoras de Numerologí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5400" y="2019300"/>
          <a:ext cx="236220" cy="23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0</xdr:colOff>
      <xdr:row>16</xdr:row>
      <xdr:rowOff>0</xdr:rowOff>
    </xdr:from>
    <xdr:to>
      <xdr:col>11</xdr:col>
      <xdr:colOff>304800</xdr:colOff>
      <xdr:row>17</xdr:row>
      <xdr:rowOff>34060</xdr:rowOff>
    </xdr:to>
    <xdr:sp macro="" textlink="">
      <xdr:nvSpPr>
        <xdr:cNvPr id="2" name="AutoShape 5" descr="File:Ic radio button on 48px.svg - Wikipedia"/>
        <xdr:cNvSpPr>
          <a:spLocks noChangeAspect="1" noChangeArrowheads="1"/>
        </xdr:cNvSpPr>
      </xdr:nvSpPr>
      <xdr:spPr bwMode="auto">
        <a:xfrm>
          <a:off x="10839450" y="4749800"/>
          <a:ext cx="304800" cy="307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16</xdr:row>
      <xdr:rowOff>0</xdr:rowOff>
    </xdr:from>
    <xdr:to>
      <xdr:col>11</xdr:col>
      <xdr:colOff>304800</xdr:colOff>
      <xdr:row>17</xdr:row>
      <xdr:rowOff>31180</xdr:rowOff>
    </xdr:to>
    <xdr:sp macro="" textlink="">
      <xdr:nvSpPr>
        <xdr:cNvPr id="3" name="AutoShape 8" descr="datum Ići u šetnju da radio button png - nurtureyouwellness.com"/>
        <xdr:cNvSpPr>
          <a:spLocks noChangeAspect="1" noChangeArrowheads="1"/>
        </xdr:cNvSpPr>
      </xdr:nvSpPr>
      <xdr:spPr bwMode="auto">
        <a:xfrm>
          <a:off x="10839450" y="4749800"/>
          <a:ext cx="304800" cy="3042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0</xdr:colOff>
      <xdr:row>16</xdr:row>
      <xdr:rowOff>0</xdr:rowOff>
    </xdr:from>
    <xdr:ext cx="304800" cy="303530"/>
    <xdr:sp macro="" textlink="">
      <xdr:nvSpPr>
        <xdr:cNvPr id="4" name="AutoShape 5" descr="File:Ic radio button on 48px.svg - Wikipedia"/>
        <xdr:cNvSpPr>
          <a:spLocks noChangeAspect="1" noChangeArrowheads="1"/>
        </xdr:cNvSpPr>
      </xdr:nvSpPr>
      <xdr:spPr bwMode="auto">
        <a:xfrm>
          <a:off x="10839450" y="474980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xdr:row>
      <xdr:rowOff>0</xdr:rowOff>
    </xdr:from>
    <xdr:ext cx="304800" cy="303530"/>
    <xdr:sp macro="" textlink="">
      <xdr:nvSpPr>
        <xdr:cNvPr id="5" name="AutoShape 5" descr="File:Ic radio button on 48px.svg - Wikipedia"/>
        <xdr:cNvSpPr>
          <a:spLocks noChangeAspect="1" noChangeArrowheads="1"/>
        </xdr:cNvSpPr>
      </xdr:nvSpPr>
      <xdr:spPr bwMode="auto">
        <a:xfrm>
          <a:off x="10839450" y="474980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xdr:row>
      <xdr:rowOff>0</xdr:rowOff>
    </xdr:from>
    <xdr:ext cx="304800" cy="303530"/>
    <xdr:sp macro="" textlink="">
      <xdr:nvSpPr>
        <xdr:cNvPr id="6" name="AutoShape 5" descr="File:Ic radio button on 48px.svg - Wikipedia"/>
        <xdr:cNvSpPr>
          <a:spLocks noChangeAspect="1" noChangeArrowheads="1"/>
        </xdr:cNvSpPr>
      </xdr:nvSpPr>
      <xdr:spPr bwMode="auto">
        <a:xfrm>
          <a:off x="10839450" y="474980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11</xdr:col>
      <xdr:colOff>0</xdr:colOff>
      <xdr:row>16</xdr:row>
      <xdr:rowOff>0</xdr:rowOff>
    </xdr:from>
    <xdr:to>
      <xdr:col>11</xdr:col>
      <xdr:colOff>304800</xdr:colOff>
      <xdr:row>17</xdr:row>
      <xdr:rowOff>31180</xdr:rowOff>
    </xdr:to>
    <xdr:sp macro="" textlink="">
      <xdr:nvSpPr>
        <xdr:cNvPr id="7" name="AutoShape 8" descr="datum Ići u šetnju da radio button png - nurtureyouwellness.com"/>
        <xdr:cNvSpPr>
          <a:spLocks noChangeAspect="1" noChangeArrowheads="1"/>
        </xdr:cNvSpPr>
      </xdr:nvSpPr>
      <xdr:spPr bwMode="auto">
        <a:xfrm>
          <a:off x="10839450" y="4749800"/>
          <a:ext cx="304800" cy="3042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0</xdr:colOff>
      <xdr:row>39</xdr:row>
      <xdr:rowOff>0</xdr:rowOff>
    </xdr:from>
    <xdr:ext cx="304800" cy="306203"/>
    <xdr:sp macro="" textlink="">
      <xdr:nvSpPr>
        <xdr:cNvPr id="8" name="AutoShape 5" descr="File:Ic radio button on 48px.svg - Wikipedia"/>
        <xdr:cNvSpPr>
          <a:spLocks noChangeAspect="1" noChangeArrowheads="1"/>
        </xdr:cNvSpPr>
      </xdr:nvSpPr>
      <xdr:spPr bwMode="auto">
        <a:xfrm>
          <a:off x="10844481" y="4750130"/>
          <a:ext cx="304800" cy="3062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39</xdr:row>
      <xdr:rowOff>0</xdr:rowOff>
    </xdr:from>
    <xdr:ext cx="304800" cy="303323"/>
    <xdr:sp macro="" textlink="">
      <xdr:nvSpPr>
        <xdr:cNvPr id="9" name="AutoShape 8" descr="datum Ići u šetnju da radio button png - nurtureyouwellness.com"/>
        <xdr:cNvSpPr>
          <a:spLocks noChangeAspect="1" noChangeArrowheads="1"/>
        </xdr:cNvSpPr>
      </xdr:nvSpPr>
      <xdr:spPr bwMode="auto">
        <a:xfrm>
          <a:off x="10844481" y="4750130"/>
          <a:ext cx="304800" cy="30332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39</xdr:row>
      <xdr:rowOff>0</xdr:rowOff>
    </xdr:from>
    <xdr:ext cx="304800" cy="303530"/>
    <xdr:sp macro="" textlink="">
      <xdr:nvSpPr>
        <xdr:cNvPr id="10" name="AutoShape 5" descr="File:Ic radio button on 48px.svg - Wikipedia"/>
        <xdr:cNvSpPr>
          <a:spLocks noChangeAspect="1" noChangeArrowheads="1"/>
        </xdr:cNvSpPr>
      </xdr:nvSpPr>
      <xdr:spPr bwMode="auto">
        <a:xfrm>
          <a:off x="10844481" y="475013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39</xdr:row>
      <xdr:rowOff>0</xdr:rowOff>
    </xdr:from>
    <xdr:ext cx="304800" cy="303530"/>
    <xdr:sp macro="" textlink="">
      <xdr:nvSpPr>
        <xdr:cNvPr id="11" name="AutoShape 5" descr="File:Ic radio button on 48px.svg - Wikipedia"/>
        <xdr:cNvSpPr>
          <a:spLocks noChangeAspect="1" noChangeArrowheads="1"/>
        </xdr:cNvSpPr>
      </xdr:nvSpPr>
      <xdr:spPr bwMode="auto">
        <a:xfrm>
          <a:off x="10844481" y="475013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39</xdr:row>
      <xdr:rowOff>0</xdr:rowOff>
    </xdr:from>
    <xdr:ext cx="304800" cy="303530"/>
    <xdr:sp macro="" textlink="">
      <xdr:nvSpPr>
        <xdr:cNvPr id="12" name="AutoShape 5" descr="File:Ic radio button on 48px.svg - Wikipedia"/>
        <xdr:cNvSpPr>
          <a:spLocks noChangeAspect="1" noChangeArrowheads="1"/>
        </xdr:cNvSpPr>
      </xdr:nvSpPr>
      <xdr:spPr bwMode="auto">
        <a:xfrm>
          <a:off x="10844481" y="475013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39</xdr:row>
      <xdr:rowOff>0</xdr:rowOff>
    </xdr:from>
    <xdr:ext cx="304800" cy="303323"/>
    <xdr:sp macro="" textlink="">
      <xdr:nvSpPr>
        <xdr:cNvPr id="13" name="AutoShape 8" descr="datum Ići u šetnju da radio button png - nurtureyouwellness.com"/>
        <xdr:cNvSpPr>
          <a:spLocks noChangeAspect="1" noChangeArrowheads="1"/>
        </xdr:cNvSpPr>
      </xdr:nvSpPr>
      <xdr:spPr bwMode="auto">
        <a:xfrm>
          <a:off x="10844481" y="4750130"/>
          <a:ext cx="304800" cy="30332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11</xdr:col>
      <xdr:colOff>0</xdr:colOff>
      <xdr:row>16</xdr:row>
      <xdr:rowOff>0</xdr:rowOff>
    </xdr:from>
    <xdr:to>
      <xdr:col>11</xdr:col>
      <xdr:colOff>304800</xdr:colOff>
      <xdr:row>17</xdr:row>
      <xdr:rowOff>34060</xdr:rowOff>
    </xdr:to>
    <xdr:sp macro="" textlink="">
      <xdr:nvSpPr>
        <xdr:cNvPr id="2" name="AutoShape 5" descr="File:Ic radio button on 48px.svg - Wikipedia"/>
        <xdr:cNvSpPr>
          <a:spLocks noChangeAspect="1" noChangeArrowheads="1"/>
        </xdr:cNvSpPr>
      </xdr:nvSpPr>
      <xdr:spPr bwMode="auto">
        <a:xfrm>
          <a:off x="10839450" y="4749800"/>
          <a:ext cx="304800" cy="307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16</xdr:row>
      <xdr:rowOff>0</xdr:rowOff>
    </xdr:from>
    <xdr:to>
      <xdr:col>11</xdr:col>
      <xdr:colOff>304800</xdr:colOff>
      <xdr:row>17</xdr:row>
      <xdr:rowOff>31180</xdr:rowOff>
    </xdr:to>
    <xdr:sp macro="" textlink="">
      <xdr:nvSpPr>
        <xdr:cNvPr id="3" name="AutoShape 8" descr="datum Ići u šetnju da radio button png - nurtureyouwellness.com"/>
        <xdr:cNvSpPr>
          <a:spLocks noChangeAspect="1" noChangeArrowheads="1"/>
        </xdr:cNvSpPr>
      </xdr:nvSpPr>
      <xdr:spPr bwMode="auto">
        <a:xfrm>
          <a:off x="10839450" y="4749800"/>
          <a:ext cx="304800" cy="3042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0</xdr:colOff>
      <xdr:row>16</xdr:row>
      <xdr:rowOff>0</xdr:rowOff>
    </xdr:from>
    <xdr:ext cx="304800" cy="303530"/>
    <xdr:sp macro="" textlink="">
      <xdr:nvSpPr>
        <xdr:cNvPr id="4" name="AutoShape 5" descr="File:Ic radio button on 48px.svg - Wikipedia"/>
        <xdr:cNvSpPr>
          <a:spLocks noChangeAspect="1" noChangeArrowheads="1"/>
        </xdr:cNvSpPr>
      </xdr:nvSpPr>
      <xdr:spPr bwMode="auto">
        <a:xfrm>
          <a:off x="10839450" y="474980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xdr:row>
      <xdr:rowOff>0</xdr:rowOff>
    </xdr:from>
    <xdr:ext cx="304800" cy="303530"/>
    <xdr:sp macro="" textlink="">
      <xdr:nvSpPr>
        <xdr:cNvPr id="5" name="AutoShape 5" descr="File:Ic radio button on 48px.svg - Wikipedia"/>
        <xdr:cNvSpPr>
          <a:spLocks noChangeAspect="1" noChangeArrowheads="1"/>
        </xdr:cNvSpPr>
      </xdr:nvSpPr>
      <xdr:spPr bwMode="auto">
        <a:xfrm>
          <a:off x="10839450" y="474980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xdr:row>
      <xdr:rowOff>0</xdr:rowOff>
    </xdr:from>
    <xdr:ext cx="304800" cy="303530"/>
    <xdr:sp macro="" textlink="">
      <xdr:nvSpPr>
        <xdr:cNvPr id="6" name="AutoShape 5" descr="File:Ic radio button on 48px.svg - Wikipedia"/>
        <xdr:cNvSpPr>
          <a:spLocks noChangeAspect="1" noChangeArrowheads="1"/>
        </xdr:cNvSpPr>
      </xdr:nvSpPr>
      <xdr:spPr bwMode="auto">
        <a:xfrm>
          <a:off x="10839450" y="474980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11</xdr:col>
      <xdr:colOff>0</xdr:colOff>
      <xdr:row>16</xdr:row>
      <xdr:rowOff>0</xdr:rowOff>
    </xdr:from>
    <xdr:to>
      <xdr:col>11</xdr:col>
      <xdr:colOff>304800</xdr:colOff>
      <xdr:row>17</xdr:row>
      <xdr:rowOff>31180</xdr:rowOff>
    </xdr:to>
    <xdr:sp macro="" textlink="">
      <xdr:nvSpPr>
        <xdr:cNvPr id="7" name="AutoShape 8" descr="datum Ići u šetnju da radio button png - nurtureyouwellness.com"/>
        <xdr:cNvSpPr>
          <a:spLocks noChangeAspect="1" noChangeArrowheads="1"/>
        </xdr:cNvSpPr>
      </xdr:nvSpPr>
      <xdr:spPr bwMode="auto">
        <a:xfrm>
          <a:off x="10839450" y="4749800"/>
          <a:ext cx="304800" cy="3042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0</xdr:colOff>
      <xdr:row>39</xdr:row>
      <xdr:rowOff>0</xdr:rowOff>
    </xdr:from>
    <xdr:ext cx="304800" cy="306203"/>
    <xdr:sp macro="" textlink="">
      <xdr:nvSpPr>
        <xdr:cNvPr id="8" name="AutoShape 5" descr="File:Ic radio button on 48px.svg - Wikipedia"/>
        <xdr:cNvSpPr>
          <a:spLocks noChangeAspect="1" noChangeArrowheads="1"/>
        </xdr:cNvSpPr>
      </xdr:nvSpPr>
      <xdr:spPr bwMode="auto">
        <a:xfrm>
          <a:off x="10839450" y="19107150"/>
          <a:ext cx="304800" cy="3062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39</xdr:row>
      <xdr:rowOff>0</xdr:rowOff>
    </xdr:from>
    <xdr:ext cx="304800" cy="303323"/>
    <xdr:sp macro="" textlink="">
      <xdr:nvSpPr>
        <xdr:cNvPr id="9" name="AutoShape 8" descr="datum Ići u šetnju da radio button png - nurtureyouwellness.com"/>
        <xdr:cNvSpPr>
          <a:spLocks noChangeAspect="1" noChangeArrowheads="1"/>
        </xdr:cNvSpPr>
      </xdr:nvSpPr>
      <xdr:spPr bwMode="auto">
        <a:xfrm>
          <a:off x="10839450" y="19107150"/>
          <a:ext cx="304800" cy="30332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39</xdr:row>
      <xdr:rowOff>0</xdr:rowOff>
    </xdr:from>
    <xdr:ext cx="304800" cy="303530"/>
    <xdr:sp macro="" textlink="">
      <xdr:nvSpPr>
        <xdr:cNvPr id="10" name="AutoShape 5" descr="File:Ic radio button on 48px.svg - Wikipedia"/>
        <xdr:cNvSpPr>
          <a:spLocks noChangeAspect="1" noChangeArrowheads="1"/>
        </xdr:cNvSpPr>
      </xdr:nvSpPr>
      <xdr:spPr bwMode="auto">
        <a:xfrm>
          <a:off x="10839450" y="1910715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39</xdr:row>
      <xdr:rowOff>0</xdr:rowOff>
    </xdr:from>
    <xdr:ext cx="304800" cy="303530"/>
    <xdr:sp macro="" textlink="">
      <xdr:nvSpPr>
        <xdr:cNvPr id="11" name="AutoShape 5" descr="File:Ic radio button on 48px.svg - Wikipedia"/>
        <xdr:cNvSpPr>
          <a:spLocks noChangeAspect="1" noChangeArrowheads="1"/>
        </xdr:cNvSpPr>
      </xdr:nvSpPr>
      <xdr:spPr bwMode="auto">
        <a:xfrm>
          <a:off x="10839450" y="1910715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39</xdr:row>
      <xdr:rowOff>0</xdr:rowOff>
    </xdr:from>
    <xdr:ext cx="304800" cy="303530"/>
    <xdr:sp macro="" textlink="">
      <xdr:nvSpPr>
        <xdr:cNvPr id="12" name="AutoShape 5" descr="File:Ic radio button on 48px.svg - Wikipedia"/>
        <xdr:cNvSpPr>
          <a:spLocks noChangeAspect="1" noChangeArrowheads="1"/>
        </xdr:cNvSpPr>
      </xdr:nvSpPr>
      <xdr:spPr bwMode="auto">
        <a:xfrm>
          <a:off x="10839450" y="1910715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39</xdr:row>
      <xdr:rowOff>0</xdr:rowOff>
    </xdr:from>
    <xdr:ext cx="304800" cy="303323"/>
    <xdr:sp macro="" textlink="">
      <xdr:nvSpPr>
        <xdr:cNvPr id="13" name="AutoShape 8" descr="datum Ići u šetnju da radio button png - nurtureyouwellness.com"/>
        <xdr:cNvSpPr>
          <a:spLocks noChangeAspect="1" noChangeArrowheads="1"/>
        </xdr:cNvSpPr>
      </xdr:nvSpPr>
      <xdr:spPr bwMode="auto">
        <a:xfrm>
          <a:off x="10839450" y="19107150"/>
          <a:ext cx="304800" cy="30332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123824</xdr:colOff>
      <xdr:row>0</xdr:row>
      <xdr:rowOff>104776</xdr:rowOff>
    </xdr:from>
    <xdr:ext cx="3188023" cy="371474"/>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23824" y="104776"/>
          <a:ext cx="3188023" cy="371474"/>
        </a:xfrm>
        <a:prstGeom prst="rect">
          <a:avLst/>
        </a:prstGeom>
      </xdr:spPr>
    </xdr:pic>
    <xdr:clientData/>
  </xdr:oneCellAnchor>
  <xdr:oneCellAnchor>
    <xdr:from>
      <xdr:col>16</xdr:col>
      <xdr:colOff>74756</xdr:colOff>
      <xdr:row>0</xdr:row>
      <xdr:rowOff>247650</xdr:rowOff>
    </xdr:from>
    <xdr:ext cx="1435933" cy="575733"/>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6572056" y="247650"/>
          <a:ext cx="1435933" cy="575733"/>
        </a:xfrm>
        <a:prstGeom prst="rect">
          <a:avLst/>
        </a:prstGeom>
      </xdr:spPr>
    </xdr:pic>
    <xdr:clientData/>
  </xdr:oneCellAnchor>
  <xdr:twoCellAnchor editAs="oneCell">
    <xdr:from>
      <xdr:col>18</xdr:col>
      <xdr:colOff>200025</xdr:colOff>
      <xdr:row>0</xdr:row>
      <xdr:rowOff>238125</xdr:rowOff>
    </xdr:from>
    <xdr:to>
      <xdr:col>19</xdr:col>
      <xdr:colOff>941973</xdr:colOff>
      <xdr:row>0</xdr:row>
      <xdr:rowOff>835585</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18211800" y="238125"/>
          <a:ext cx="1627773" cy="5974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ral/GPAH/1%20-%20PRIMEIRO%20DIREITO/0%20-%20Apoio%20-%201D/Modelos/2%20ELH%20e%20AC/Modelo%20Analise%20ELH%20e%20A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ral/GPAH/1%20-%20PRIMEIRO%20DIREITO/1%20-%20CONTINENTE/Lisboa/3%20-%20Candidaturas/PRR03%20-%2059727%20-%20Rua%20das%20Amoreiras%2057%20a%2059/3%20PRR_03%20Info/saneamento%20liminar_PRR03_Amoreiras_J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ral/GPAH/8%20-%20PRR/Modelos/Em%20desenvolvimento/1D_RequisitosLegais_2021%2011%20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ral/GPAH/8%20-%20PRR/Modelos/Em%20desenvolvimento/1D_EntBenef_Reabilitaca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ecer"/>
      <sheetName val="INE"/>
      <sheetName val="PatIHRU"/>
      <sheetName val="ELH"/>
      <sheetName val="AC1"/>
      <sheetName val="AC2"/>
      <sheetName val="AC3_AnexoI"/>
      <sheetName val="INE_semgraf"/>
      <sheetName val="|"/>
      <sheetName val="Ajuda"/>
      <sheetName val="Esclarecimentos"/>
      <sheetName val="AC"/>
      <sheetName val="arrend"/>
      <sheetName val="Alojamentos"/>
      <sheetName val="Edifícios dados"/>
      <sheetName val="dados BD"/>
      <sheetName val="SH"/>
      <sheetName val="HCC"/>
      <sheetName val="ELH_Alt"/>
      <sheetName val="AC_Alt"/>
      <sheetName val="Tabelas"/>
      <sheetName val="Municipios"/>
      <sheetName val="População aloj"/>
      <sheetName val="Hab Social"/>
      <sheetName val="Pop etária"/>
      <sheetName val="VRefAquis"/>
      <sheetName val="VRefArren"/>
      <sheetName val="Quadro SH"/>
    </sheetNames>
    <sheetDataSet>
      <sheetData sheetId="0">
        <row r="7">
          <cell r="D7">
            <v>0</v>
          </cell>
        </row>
        <row r="9">
          <cell r="D9" t="e">
            <v>#N/A</v>
          </cell>
        </row>
        <row r="11">
          <cell r="D11" t="e">
            <v>#N/A</v>
          </cell>
          <cell r="Q11" t="e">
            <v>#N/A</v>
          </cell>
        </row>
        <row r="13">
          <cell r="D13" t="e">
            <v>#N/A</v>
          </cell>
          <cell r="Q13" t="e">
            <v>#N/A</v>
          </cell>
        </row>
      </sheetData>
      <sheetData sheetId="1"/>
      <sheetData sheetId="2"/>
      <sheetData sheetId="3"/>
      <sheetData sheetId="4"/>
      <sheetData sheetId="5"/>
      <sheetData sheetId="6"/>
      <sheetData sheetId="7"/>
      <sheetData sheetId="8"/>
      <sheetData sheetId="9"/>
      <sheetData sheetId="10"/>
      <sheetData sheetId="11"/>
      <sheetData sheetId="12">
        <row r="8">
          <cell r="I8" t="e">
            <v>#N/A</v>
          </cell>
        </row>
        <row r="9">
          <cell r="I9">
            <v>0</v>
          </cell>
        </row>
        <row r="16">
          <cell r="I16" t="e">
            <v>#N/A</v>
          </cell>
          <cell r="J16" t="e">
            <v>#N/A</v>
          </cell>
          <cell r="K16" t="e">
            <v>#N/A</v>
          </cell>
          <cell r="L16" t="e">
            <v>#N/A</v>
          </cell>
          <cell r="M16" t="e">
            <v>#N/A</v>
          </cell>
          <cell r="N16" t="e">
            <v>#N/A</v>
          </cell>
        </row>
        <row r="17">
          <cell r="I17" t="e">
            <v>#N/A</v>
          </cell>
          <cell r="J17" t="e">
            <v>#N/A</v>
          </cell>
          <cell r="K17" t="e">
            <v>#N/A</v>
          </cell>
          <cell r="L17" t="e">
            <v>#N/A</v>
          </cell>
          <cell r="M17" t="e">
            <v>#N/A</v>
          </cell>
          <cell r="N17" t="e">
            <v>#N/A</v>
          </cell>
        </row>
        <row r="18">
          <cell r="I18" t="e">
            <v>#N/A</v>
          </cell>
          <cell r="J18" t="e">
            <v>#N/A</v>
          </cell>
          <cell r="K18" t="e">
            <v>#N/A</v>
          </cell>
          <cell r="L18" t="e">
            <v>#N/A</v>
          </cell>
          <cell r="M18" t="e">
            <v>#N/A</v>
          </cell>
          <cell r="N18" t="e">
            <v>#N/A</v>
          </cell>
        </row>
        <row r="19">
          <cell r="I19" t="e">
            <v>#N/A</v>
          </cell>
          <cell r="J19" t="e">
            <v>#N/A</v>
          </cell>
          <cell r="K19" t="e">
            <v>#N/A</v>
          </cell>
          <cell r="L19" t="e">
            <v>#N/A</v>
          </cell>
          <cell r="M19" t="e">
            <v>#N/A</v>
          </cell>
          <cell r="N19" t="e">
            <v>#N/A</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row r="1">
          <cell r="B1">
            <v>0</v>
          </cell>
        </row>
      </sheetData>
      <sheetData sheetId="26">
        <row r="2">
          <cell r="B2">
            <v>0</v>
          </cell>
        </row>
      </sheetData>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ário"/>
      <sheetName val="Anexo I"/>
      <sheetName val="Anexo II"/>
      <sheetName val="Anexo III"/>
      <sheetName val="Separador 1"/>
      <sheetName val="Anexo IV"/>
      <sheetName val="Anexo V"/>
      <sheetName val="Anexo V C"/>
      <sheetName val="Separador 2"/>
      <sheetName val="Anexo 3a"/>
      <sheetName val="Anexo 4a"/>
      <sheetName val="Anexo 5a"/>
      <sheetName val="NQ"/>
      <sheetName val="CO"/>
      <sheetName val="SH"/>
      <sheetName val="Tabelas"/>
      <sheetName val="Municipios"/>
      <sheetName val="VRefAquis"/>
      <sheetName val="VRefArren"/>
      <sheetName val="Habitac"/>
      <sheetName val="BD_Formulário"/>
      <sheetName val="BD_Anexo I"/>
      <sheetName val="HCC"/>
    </sheetNames>
    <sheetDataSet>
      <sheetData sheetId="0">
        <row r="9">
          <cell r="P9" t="str">
            <v>Continente</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
          <cell r="C5">
            <v>710</v>
          </cell>
        </row>
        <row r="15">
          <cell r="C15">
            <v>985.61199999999997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_Enquadramento"/>
      <sheetName val="Completo"/>
      <sheetName val="ReqLegais"/>
      <sheetName val="EB_AqTerrenos e Const"/>
      <sheetName val="EB_Aquis e Reab"/>
      <sheetName val="EB_Arrend"/>
      <sheetName val="EB_Reab"/>
      <sheetName val="11_Elementos"/>
      <sheetName val="12_Fogos"/>
      <sheetName val="13_Estrutura"/>
      <sheetName val="14_Resumo"/>
      <sheetName val="|"/>
      <sheetName val="Pessoas"/>
      <sheetName val="AG"/>
      <sheetName val="Fogos"/>
      <sheetName val="CF"/>
      <sheetName val="HCC"/>
      <sheetName val="NQ"/>
      <sheetName val="CO"/>
      <sheetName val="arrend"/>
      <sheetName val="Aux"/>
      <sheetName val="AC"/>
      <sheetName val="Tabelas"/>
      <sheetName val="Municipios"/>
      <sheetName val="VRefAquis"/>
      <sheetName val="VRefArren"/>
      <sheetName val="1D_RequisitosLegais_2021 11 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C5">
            <v>710</v>
          </cell>
        </row>
      </sheetData>
      <sheetData sheetId="17" refreshError="1"/>
      <sheetData sheetId="18" refreshError="1"/>
      <sheetData sheetId="19">
        <row r="8">
          <cell r="I8">
            <v>2.87</v>
          </cell>
        </row>
      </sheetData>
      <sheetData sheetId="20"/>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ário"/>
      <sheetName val="BD_Formulário"/>
      <sheetName val="Anexo I"/>
      <sheetName val="BD_Anexo I"/>
      <sheetName val="Anexo II"/>
      <sheetName val="Anexo III"/>
      <sheetName val="Separador 1"/>
      <sheetName val="Anexo IV"/>
      <sheetName val="Anexo V"/>
      <sheetName val="Anexo V C"/>
      <sheetName val="Separador 2"/>
      <sheetName val="Anexo 3a"/>
      <sheetName val="Anexo 4a"/>
      <sheetName val="Anexo 5a"/>
      <sheetName val="HCC"/>
      <sheetName val="NQ"/>
      <sheetName val="CO"/>
      <sheetName val="SH"/>
      <sheetName val="Tabelas"/>
      <sheetName val="Municipios"/>
      <sheetName val="VRefAquis"/>
      <sheetName val="VRefArren"/>
      <sheetName val="Habitac"/>
    </sheetNames>
    <sheetDataSet>
      <sheetData sheetId="0">
        <row r="7">
          <cell r="E7" t="str">
            <v>Corvo</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ema do Office">
  <a:themeElements>
    <a:clrScheme name="Red Orange">
      <a:dk1>
        <a:sysClr val="windowText" lastClr="000000"/>
      </a:dk1>
      <a:lt1>
        <a:sysClr val="window" lastClr="FFFFFF"/>
      </a:lt1>
      <a:dk2>
        <a:srgbClr val="505046"/>
      </a:dk2>
      <a:lt2>
        <a:srgbClr val="EEECE1"/>
      </a:lt2>
      <a:accent1>
        <a:srgbClr val="E84C22"/>
      </a:accent1>
      <a:accent2>
        <a:srgbClr val="FFBD47"/>
      </a:accent2>
      <a:accent3>
        <a:srgbClr val="B64926"/>
      </a:accent3>
      <a:accent4>
        <a:srgbClr val="FF8427"/>
      </a:accent4>
      <a:accent5>
        <a:srgbClr val="CC9900"/>
      </a:accent5>
      <a:accent6>
        <a:srgbClr val="B22600"/>
      </a:accent6>
      <a:hlink>
        <a:srgbClr val="CC9900"/>
      </a:hlink>
      <a:folHlink>
        <a:srgbClr val="666699"/>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base.gov.p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www.base.gov.pt/" TargetMode="Externa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base.gov.pt/" TargetMode="External"/><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J81"/>
  <sheetViews>
    <sheetView zoomScale="75" zoomScaleNormal="75" workbookViewId="0">
      <selection activeCell="R27" sqref="R27:R28"/>
    </sheetView>
  </sheetViews>
  <sheetFormatPr defaultColWidth="8.81640625" defaultRowHeight="14.5"/>
  <cols>
    <col min="1" max="1" width="3.453125" style="126" customWidth="1"/>
    <col min="2" max="2" width="6.1796875" style="126" customWidth="1"/>
    <col min="3" max="3" width="38.81640625" style="126" customWidth="1"/>
    <col min="4" max="4" width="10.1796875" style="126" customWidth="1"/>
    <col min="5" max="5" width="5.81640625" style="126" customWidth="1"/>
    <col min="6" max="6" width="5" style="126" bestFit="1" customWidth="1"/>
    <col min="7" max="7" width="1.81640625" style="126" customWidth="1"/>
    <col min="8" max="8" width="9.1796875" style="126" customWidth="1"/>
    <col min="9" max="9" width="5.81640625" style="126" customWidth="1"/>
    <col min="10" max="10" width="5.54296875" style="126" customWidth="1"/>
    <col min="11" max="11" width="11.81640625" style="126" customWidth="1"/>
    <col min="12" max="12" width="7.1796875" style="126" customWidth="1"/>
    <col min="13" max="13" width="10.1796875" style="126" customWidth="1"/>
    <col min="14" max="14" width="12.453125" style="126" customWidth="1"/>
    <col min="15" max="15" width="4" style="125" customWidth="1"/>
    <col min="16" max="16" width="10.1796875" style="125" bestFit="1" customWidth="1"/>
    <col min="17" max="17" width="9.1796875" style="125" customWidth="1"/>
    <col min="18" max="62" width="8.81640625" style="125"/>
    <col min="63" max="16384" width="8.81640625" style="126"/>
  </cols>
  <sheetData>
    <row r="1" spans="1:62" ht="62.25" customHeight="1">
      <c r="A1" s="121"/>
      <c r="B1" s="122"/>
      <c r="C1" s="123"/>
      <c r="D1" s="123"/>
      <c r="E1" s="123"/>
      <c r="F1" s="123"/>
      <c r="G1" s="123"/>
      <c r="H1" s="123"/>
      <c r="I1" s="123"/>
      <c r="J1" s="123"/>
      <c r="K1" s="123"/>
      <c r="L1" s="123"/>
      <c r="M1" s="123"/>
      <c r="N1" s="124"/>
    </row>
    <row r="2" spans="1:62" ht="7.5" customHeight="1">
      <c r="A2" s="127"/>
      <c r="B2" s="128"/>
      <c r="C2" s="129"/>
      <c r="D2" s="129"/>
      <c r="E2" s="129"/>
      <c r="F2" s="129"/>
      <c r="G2" s="129"/>
      <c r="H2" s="129"/>
      <c r="I2" s="129"/>
      <c r="J2" s="129"/>
      <c r="K2" s="129"/>
      <c r="L2" s="129"/>
      <c r="M2" s="129"/>
      <c r="N2" s="130"/>
    </row>
    <row r="3" spans="1:62" ht="18.5">
      <c r="A3" s="127"/>
      <c r="B3" s="316"/>
      <c r="C3" s="317"/>
      <c r="D3" s="317"/>
      <c r="E3" s="317"/>
      <c r="F3" s="317"/>
      <c r="G3" s="317"/>
      <c r="H3" s="317"/>
      <c r="I3" s="317"/>
      <c r="J3" s="317"/>
      <c r="K3" s="317"/>
      <c r="L3" s="317"/>
      <c r="M3" s="317"/>
      <c r="N3" s="318"/>
    </row>
    <row r="4" spans="1:62" ht="18.5">
      <c r="A4" s="127"/>
      <c r="B4" s="316"/>
      <c r="C4" s="317"/>
      <c r="D4" s="317"/>
      <c r="E4" s="317"/>
      <c r="F4" s="317"/>
      <c r="G4" s="317"/>
      <c r="H4" s="317"/>
      <c r="I4" s="317"/>
      <c r="J4" s="317"/>
      <c r="K4" s="317"/>
      <c r="L4" s="317"/>
      <c r="M4" s="317"/>
      <c r="N4" s="318"/>
    </row>
    <row r="5" spans="1:62" ht="37.5" customHeight="1">
      <c r="A5" s="131"/>
      <c r="B5" s="319" t="s">
        <v>299</v>
      </c>
      <c r="C5" s="320"/>
      <c r="D5" s="320"/>
      <c r="E5" s="320"/>
      <c r="F5" s="320"/>
      <c r="G5" s="320"/>
      <c r="H5" s="320"/>
      <c r="I5" s="320"/>
      <c r="J5" s="320"/>
      <c r="K5" s="320"/>
      <c r="L5" s="320"/>
      <c r="M5" s="320"/>
      <c r="N5" s="321"/>
    </row>
    <row r="6" spans="1:62">
      <c r="A6" s="132"/>
      <c r="B6" s="133" t="s">
        <v>300</v>
      </c>
      <c r="C6" s="134"/>
      <c r="D6" s="134"/>
      <c r="E6" s="134"/>
      <c r="F6" s="134"/>
      <c r="G6" s="134"/>
      <c r="H6" s="134"/>
      <c r="I6" s="134"/>
      <c r="J6" s="134"/>
      <c r="K6" s="134"/>
      <c r="L6" s="134"/>
      <c r="M6" s="134"/>
      <c r="N6" s="135"/>
    </row>
    <row r="7" spans="1:62" s="140" customFormat="1" ht="6.5">
      <c r="A7" s="132"/>
      <c r="B7" s="136"/>
      <c r="C7" s="137"/>
      <c r="D7" s="137"/>
      <c r="E7" s="137"/>
      <c r="F7" s="137"/>
      <c r="G7" s="137"/>
      <c r="H7" s="137"/>
      <c r="I7" s="137"/>
      <c r="J7" s="137"/>
      <c r="K7" s="137"/>
      <c r="L7" s="137"/>
      <c r="M7" s="137"/>
      <c r="N7" s="138"/>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row>
    <row r="8" spans="1:62">
      <c r="A8" s="132"/>
      <c r="B8" s="141"/>
      <c r="C8" s="142" t="s">
        <v>301</v>
      </c>
      <c r="D8" s="322"/>
      <c r="E8" s="322"/>
      <c r="F8" s="322"/>
      <c r="G8" s="322"/>
      <c r="H8" s="322"/>
      <c r="I8" s="143"/>
      <c r="J8" s="142"/>
      <c r="K8" s="142"/>
      <c r="L8" s="142"/>
      <c r="M8" s="142"/>
      <c r="N8" s="144"/>
    </row>
    <row r="9" spans="1:62" s="140" customFormat="1" ht="6.5">
      <c r="A9" s="132"/>
      <c r="B9" s="136"/>
      <c r="C9" s="137"/>
      <c r="D9" s="137"/>
      <c r="E9" s="137"/>
      <c r="F9" s="137"/>
      <c r="G9" s="137"/>
      <c r="H9" s="137"/>
      <c r="I9" s="137"/>
      <c r="J9" s="137"/>
      <c r="K9" s="137"/>
      <c r="L9" s="137"/>
      <c r="M9" s="137"/>
      <c r="N9" s="138"/>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row>
    <row r="10" spans="1:62">
      <c r="A10" s="132"/>
      <c r="B10" s="136"/>
      <c r="C10" s="142" t="s">
        <v>302</v>
      </c>
      <c r="D10" s="323"/>
      <c r="E10" s="323"/>
      <c r="F10" s="323"/>
      <c r="G10" s="323"/>
      <c r="H10" s="323"/>
      <c r="I10" s="323"/>
      <c r="J10" s="323"/>
      <c r="K10" s="323"/>
      <c r="L10" s="142" t="s">
        <v>303</v>
      </c>
      <c r="M10" s="324"/>
      <c r="N10" s="325"/>
    </row>
    <row r="11" spans="1:62" s="140" customFormat="1" ht="6.5">
      <c r="A11" s="132"/>
      <c r="B11" s="145"/>
      <c r="C11" s="146"/>
      <c r="D11" s="146"/>
      <c r="E11" s="146"/>
      <c r="F11" s="146"/>
      <c r="G11" s="146"/>
      <c r="H11" s="146"/>
      <c r="I11" s="146"/>
      <c r="J11" s="146"/>
      <c r="K11" s="146"/>
      <c r="L11" s="146"/>
      <c r="M11" s="146"/>
      <c r="N11" s="147"/>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row>
    <row r="12" spans="1:62">
      <c r="A12" s="132"/>
      <c r="B12" s="141"/>
      <c r="C12" s="148" t="s">
        <v>304</v>
      </c>
      <c r="D12" s="149"/>
      <c r="E12" s="149"/>
      <c r="F12" s="149"/>
      <c r="G12" s="149"/>
      <c r="H12" s="149"/>
      <c r="I12" s="149"/>
      <c r="J12" s="149"/>
      <c r="K12" s="142"/>
      <c r="L12" s="150" t="s">
        <v>305</v>
      </c>
      <c r="M12" s="151"/>
      <c r="N12" s="152"/>
    </row>
    <row r="13" spans="1:62" s="140" customFormat="1" ht="6.5">
      <c r="A13" s="132"/>
      <c r="B13" s="145"/>
      <c r="C13" s="146"/>
      <c r="D13" s="146"/>
      <c r="E13" s="146"/>
      <c r="F13" s="146"/>
      <c r="G13" s="146"/>
      <c r="H13" s="146"/>
      <c r="I13" s="146"/>
      <c r="J13" s="146"/>
      <c r="K13" s="146"/>
      <c r="L13" s="146"/>
      <c r="M13" s="146"/>
      <c r="N13" s="147"/>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row>
    <row r="14" spans="1:62">
      <c r="A14" s="132"/>
      <c r="B14" s="141"/>
      <c r="C14" s="148" t="s">
        <v>306</v>
      </c>
      <c r="D14" s="326" t="s">
        <v>307</v>
      </c>
      <c r="E14" s="326"/>
      <c r="F14" s="326"/>
      <c r="G14" s="326"/>
      <c r="H14" s="326"/>
      <c r="I14" s="326"/>
      <c r="J14" s="326"/>
      <c r="K14" s="326"/>
      <c r="L14" s="153"/>
      <c r="M14" s="150"/>
      <c r="N14" s="154"/>
    </row>
    <row r="15" spans="1:62" s="157" customFormat="1" ht="6.5">
      <c r="A15" s="132"/>
      <c r="B15" s="145"/>
      <c r="C15" s="155"/>
      <c r="D15" s="156"/>
      <c r="E15" s="156"/>
      <c r="F15" s="156"/>
      <c r="G15" s="156"/>
      <c r="H15" s="146"/>
      <c r="I15" s="146"/>
      <c r="J15" s="146"/>
      <c r="K15" s="146"/>
      <c r="L15" s="146"/>
      <c r="M15" s="146"/>
      <c r="N15" s="147"/>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row>
    <row r="16" spans="1:62" ht="45.75" customHeight="1">
      <c r="A16" s="132"/>
      <c r="B16" s="141"/>
      <c r="C16" s="158" t="s">
        <v>308</v>
      </c>
      <c r="D16" s="326"/>
      <c r="E16" s="326"/>
      <c r="F16" s="326"/>
      <c r="G16" s="326"/>
      <c r="H16" s="326"/>
      <c r="I16" s="326"/>
      <c r="J16" s="326"/>
      <c r="K16" s="326"/>
      <c r="L16" s="153"/>
      <c r="M16" s="159"/>
      <c r="N16" s="160"/>
    </row>
    <row r="17" spans="1:62" s="157" customFormat="1" ht="6.5">
      <c r="A17" s="132"/>
      <c r="B17" s="145"/>
      <c r="C17" s="155"/>
      <c r="D17" s="156"/>
      <c r="E17" s="156"/>
      <c r="F17" s="156"/>
      <c r="G17" s="156"/>
      <c r="H17" s="146"/>
      <c r="I17" s="146"/>
      <c r="J17" s="146"/>
      <c r="K17" s="146"/>
      <c r="L17" s="146"/>
      <c r="M17" s="146"/>
      <c r="N17" s="147"/>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row>
    <row r="18" spans="1:62">
      <c r="A18" s="132"/>
      <c r="B18" s="136"/>
      <c r="C18" s="142" t="s">
        <v>309</v>
      </c>
      <c r="D18" s="323" t="s">
        <v>310</v>
      </c>
      <c r="E18" s="323"/>
      <c r="F18" s="323"/>
      <c r="G18" s="323"/>
      <c r="H18" s="323"/>
      <c r="I18" s="323"/>
      <c r="J18" s="323"/>
      <c r="K18" s="323"/>
      <c r="L18" s="142"/>
      <c r="M18" s="142"/>
      <c r="N18" s="144"/>
    </row>
    <row r="19" spans="1:62" s="157" customFormat="1" ht="6.5">
      <c r="A19" s="132"/>
      <c r="B19" s="145"/>
      <c r="C19" s="155"/>
      <c r="D19" s="156"/>
      <c r="E19" s="156"/>
      <c r="F19" s="156"/>
      <c r="G19" s="156"/>
      <c r="H19" s="146"/>
      <c r="I19" s="146"/>
      <c r="J19" s="146"/>
      <c r="K19" s="146"/>
      <c r="L19" s="146"/>
      <c r="M19" s="146"/>
      <c r="N19" s="147"/>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row>
    <row r="20" spans="1:62">
      <c r="A20" s="132"/>
      <c r="B20" s="136"/>
      <c r="C20" s="142" t="s">
        <v>311</v>
      </c>
      <c r="D20" s="323"/>
      <c r="E20" s="323"/>
      <c r="F20" s="323"/>
      <c r="G20" s="323"/>
      <c r="H20" s="323"/>
      <c r="I20" s="323"/>
      <c r="J20" s="323"/>
      <c r="K20" s="323"/>
      <c r="L20" s="142"/>
      <c r="M20" s="142"/>
      <c r="N20" s="144"/>
    </row>
    <row r="21" spans="1:62" s="157" customFormat="1" ht="6.5">
      <c r="A21" s="132"/>
      <c r="B21" s="145"/>
      <c r="C21" s="155"/>
      <c r="D21" s="156"/>
      <c r="E21" s="156"/>
      <c r="F21" s="156"/>
      <c r="G21" s="156"/>
      <c r="H21" s="146"/>
      <c r="I21" s="146"/>
      <c r="J21" s="146"/>
      <c r="K21" s="146"/>
      <c r="L21" s="146"/>
      <c r="M21" s="146"/>
      <c r="N21" s="147"/>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row>
    <row r="22" spans="1:62" s="157" customFormat="1" ht="6.5">
      <c r="A22" s="132"/>
      <c r="B22" s="145"/>
      <c r="C22" s="155"/>
      <c r="D22" s="155"/>
      <c r="E22" s="156"/>
      <c r="F22" s="156"/>
      <c r="G22" s="156"/>
      <c r="H22" s="146"/>
      <c r="I22" s="161"/>
      <c r="J22" s="161"/>
      <c r="K22" s="161"/>
      <c r="L22" s="155"/>
      <c r="M22" s="162"/>
      <c r="N22" s="163"/>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row>
    <row r="23" spans="1:62">
      <c r="A23" s="132"/>
      <c r="B23" s="313" t="s">
        <v>312</v>
      </c>
      <c r="C23" s="314"/>
      <c r="D23" s="314"/>
      <c r="E23" s="314"/>
      <c r="F23" s="314"/>
      <c r="G23" s="314"/>
      <c r="H23" s="314"/>
      <c r="I23" s="314"/>
      <c r="J23" s="314"/>
      <c r="K23" s="314"/>
      <c r="L23" s="314"/>
      <c r="M23" s="314"/>
      <c r="N23" s="315"/>
    </row>
    <row r="24" spans="1:62" s="140" customFormat="1" ht="6.5">
      <c r="A24" s="132"/>
      <c r="B24" s="145"/>
      <c r="C24" s="155"/>
      <c r="D24" s="155"/>
      <c r="E24" s="156"/>
      <c r="F24" s="156"/>
      <c r="G24" s="156"/>
      <c r="H24" s="146"/>
      <c r="I24" s="161"/>
      <c r="J24" s="161"/>
      <c r="K24" s="161"/>
      <c r="L24" s="155"/>
      <c r="M24" s="162"/>
      <c r="N24" s="163"/>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row>
    <row r="25" spans="1:62" ht="15" customHeight="1">
      <c r="A25" s="132"/>
      <c r="B25" s="141"/>
      <c r="C25" s="148" t="s">
        <v>313</v>
      </c>
      <c r="D25" s="164" t="s">
        <v>314</v>
      </c>
      <c r="E25" s="153"/>
      <c r="F25" s="153"/>
      <c r="G25" s="153"/>
      <c r="H25" s="153"/>
      <c r="I25" s="153"/>
      <c r="J25" s="153"/>
      <c r="K25" s="153"/>
      <c r="L25" s="153"/>
      <c r="M25" s="150"/>
      <c r="N25" s="154"/>
    </row>
    <row r="26" spans="1:62" s="140" customFormat="1">
      <c r="A26" s="132"/>
      <c r="B26" s="145"/>
      <c r="C26" s="146"/>
      <c r="D26" s="146"/>
      <c r="E26" s="146"/>
      <c r="F26" s="146"/>
      <c r="G26" s="146"/>
      <c r="H26" s="146"/>
      <c r="I26" s="146"/>
      <c r="J26" s="146"/>
      <c r="K26" s="146"/>
      <c r="L26" s="146"/>
      <c r="M26" s="146"/>
      <c r="N26" s="147"/>
      <c r="O26" s="139"/>
      <c r="P26" s="139"/>
      <c r="Q26" s="139"/>
      <c r="R26" s="125"/>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row>
    <row r="27" spans="1:62" s="140" customFormat="1">
      <c r="A27" s="132"/>
      <c r="B27" s="141" t="s">
        <v>315</v>
      </c>
      <c r="C27" s="146"/>
      <c r="D27" s="146"/>
      <c r="E27" s="146"/>
      <c r="F27" s="146"/>
      <c r="G27" s="146"/>
      <c r="H27" s="146"/>
      <c r="I27" s="146"/>
      <c r="J27" s="146"/>
      <c r="K27" s="146"/>
      <c r="L27" s="146"/>
      <c r="M27" s="146"/>
      <c r="N27" s="147"/>
      <c r="O27" s="139"/>
      <c r="P27" s="139"/>
      <c r="Q27" s="139"/>
      <c r="R27" s="125"/>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row>
    <row r="28" spans="1:62" s="140" customFormat="1" ht="23.15" customHeight="1">
      <c r="A28" s="132"/>
      <c r="B28" s="145"/>
      <c r="C28" s="146"/>
      <c r="D28" s="165" t="s">
        <v>316</v>
      </c>
      <c r="E28" s="166"/>
      <c r="F28" s="146"/>
      <c r="G28" s="146"/>
      <c r="H28" s="165" t="s">
        <v>317</v>
      </c>
      <c r="I28" s="166"/>
      <c r="J28" s="146"/>
      <c r="K28" s="146"/>
      <c r="L28" s="146"/>
      <c r="M28" s="146"/>
      <c r="N28" s="147"/>
      <c r="O28" s="139"/>
      <c r="P28" s="139"/>
      <c r="Q28" s="139"/>
      <c r="R28" s="125"/>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row>
    <row r="29" spans="1:62" s="140" customFormat="1">
      <c r="A29" s="132"/>
      <c r="B29" s="145"/>
      <c r="C29" s="146"/>
      <c r="D29" s="167"/>
      <c r="E29" s="146"/>
      <c r="F29" s="146"/>
      <c r="G29" s="146"/>
      <c r="H29" s="146"/>
      <c r="I29" s="146"/>
      <c r="J29" s="146"/>
      <c r="K29" s="146"/>
      <c r="L29" s="146"/>
      <c r="M29" s="146"/>
      <c r="N29" s="147"/>
      <c r="O29" s="139"/>
      <c r="P29" s="139"/>
      <c r="Q29" s="139"/>
      <c r="R29" s="125"/>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row>
    <row r="30" spans="1:62" s="140" customFormat="1">
      <c r="A30" s="132"/>
      <c r="B30" s="145"/>
      <c r="C30" s="146"/>
      <c r="D30" s="146"/>
      <c r="E30" s="146"/>
      <c r="F30" s="146"/>
      <c r="G30" s="146"/>
      <c r="H30" s="146"/>
      <c r="I30" s="146"/>
      <c r="J30" s="146"/>
      <c r="K30" s="146"/>
      <c r="L30" s="146"/>
      <c r="M30" s="146"/>
      <c r="N30" s="147"/>
      <c r="O30" s="139"/>
      <c r="P30" s="139"/>
      <c r="Q30" s="139"/>
      <c r="R30" s="125"/>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row>
    <row r="31" spans="1:62" s="140" customFormat="1" ht="23.5" customHeight="1">
      <c r="A31" s="132"/>
      <c r="B31" s="141" t="s">
        <v>318</v>
      </c>
      <c r="C31" s="146"/>
      <c r="D31" s="165" t="s">
        <v>86</v>
      </c>
      <c r="E31" s="166"/>
      <c r="F31" s="146"/>
      <c r="G31" s="146"/>
      <c r="H31" s="165" t="s">
        <v>87</v>
      </c>
      <c r="I31" s="166"/>
      <c r="J31" s="146"/>
      <c r="K31" s="146"/>
      <c r="L31" s="146"/>
      <c r="M31" s="146"/>
      <c r="N31" s="147"/>
      <c r="O31" s="139"/>
      <c r="P31" s="139"/>
      <c r="Q31" s="139"/>
      <c r="R31" s="125"/>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row>
    <row r="32" spans="1:62" s="140" customFormat="1">
      <c r="A32" s="132"/>
      <c r="B32" s="141"/>
      <c r="C32" s="146"/>
      <c r="D32" s="167"/>
      <c r="E32" s="146"/>
      <c r="F32" s="146"/>
      <c r="G32" s="146"/>
      <c r="H32" s="146"/>
      <c r="I32" s="146"/>
      <c r="J32" s="146"/>
      <c r="K32" s="146"/>
      <c r="L32" s="146"/>
      <c r="M32" s="146"/>
      <c r="N32" s="147"/>
      <c r="O32" s="139"/>
      <c r="P32" s="139"/>
      <c r="Q32" s="139"/>
      <c r="R32" s="125"/>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row>
    <row r="33" spans="1:62" s="140" customFormat="1">
      <c r="A33" s="132"/>
      <c r="B33" s="141"/>
      <c r="C33" s="146"/>
      <c r="D33" s="167"/>
      <c r="E33" s="146"/>
      <c r="F33" s="146"/>
      <c r="G33" s="146"/>
      <c r="H33" s="146"/>
      <c r="I33" s="146"/>
      <c r="J33" s="146"/>
      <c r="K33" s="146"/>
      <c r="L33" s="146"/>
      <c r="M33" s="146"/>
      <c r="N33" s="147"/>
      <c r="O33" s="139"/>
      <c r="P33" s="139"/>
      <c r="Q33" s="139"/>
      <c r="R33" s="125"/>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row>
    <row r="34" spans="1:62" s="140" customFormat="1" ht="23.5" customHeight="1">
      <c r="A34" s="132"/>
      <c r="B34" s="141" t="s">
        <v>319</v>
      </c>
      <c r="C34" s="146"/>
      <c r="D34" s="165" t="s">
        <v>86</v>
      </c>
      <c r="E34" s="166"/>
      <c r="F34" s="146"/>
      <c r="G34" s="146"/>
      <c r="H34" s="165" t="s">
        <v>87</v>
      </c>
      <c r="I34" s="166"/>
      <c r="J34" s="146"/>
      <c r="K34" s="146"/>
      <c r="L34" s="146"/>
      <c r="M34" s="146"/>
      <c r="N34" s="147"/>
      <c r="O34" s="139"/>
      <c r="P34" s="139"/>
      <c r="Q34" s="139"/>
      <c r="R34" s="125"/>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row>
    <row r="35" spans="1:62" s="140" customFormat="1">
      <c r="A35" s="132"/>
      <c r="B35" s="145"/>
      <c r="C35" s="146"/>
      <c r="D35" s="167"/>
      <c r="E35" s="167"/>
      <c r="F35" s="146"/>
      <c r="G35" s="146"/>
      <c r="H35" s="167"/>
      <c r="I35" s="167"/>
      <c r="J35" s="167"/>
      <c r="K35" s="146"/>
      <c r="L35" s="146"/>
      <c r="M35" s="146"/>
      <c r="N35" s="147"/>
      <c r="O35" s="139"/>
      <c r="P35" s="139"/>
      <c r="Q35" s="139"/>
      <c r="R35" s="125"/>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row>
    <row r="36" spans="1:62" s="140" customFormat="1">
      <c r="A36" s="132"/>
      <c r="B36" s="145"/>
      <c r="C36" s="153" t="s">
        <v>320</v>
      </c>
      <c r="D36" s="167"/>
      <c r="E36" s="146"/>
      <c r="F36" s="146"/>
      <c r="G36" s="146"/>
      <c r="H36" s="146"/>
      <c r="I36" s="146"/>
      <c r="J36" s="146"/>
      <c r="K36" s="146"/>
      <c r="L36" s="146"/>
      <c r="M36" s="146"/>
      <c r="N36" s="147"/>
      <c r="O36" s="139"/>
      <c r="P36" s="139"/>
      <c r="Q36" s="139"/>
      <c r="R36" s="125"/>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row>
    <row r="37" spans="1:62" s="140" customFormat="1" ht="31" customHeight="1">
      <c r="A37" s="132"/>
      <c r="B37" s="141"/>
      <c r="C37" s="146"/>
      <c r="D37" s="168" t="s">
        <v>321</v>
      </c>
      <c r="E37" s="166"/>
      <c r="F37" s="146"/>
      <c r="G37" s="146"/>
      <c r="H37" s="168" t="s">
        <v>322</v>
      </c>
      <c r="I37" s="166"/>
      <c r="J37" s="146"/>
      <c r="K37" s="146"/>
      <c r="L37" s="146"/>
      <c r="M37" s="146"/>
      <c r="N37" s="147"/>
      <c r="O37" s="139"/>
      <c r="P37" s="139"/>
      <c r="Q37" s="139"/>
      <c r="R37" s="125"/>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row>
    <row r="38" spans="1:62" s="140" customFormat="1">
      <c r="A38" s="132"/>
      <c r="B38" s="145"/>
      <c r="C38" s="146"/>
      <c r="D38" s="146"/>
      <c r="E38" s="146"/>
      <c r="F38" s="146"/>
      <c r="G38" s="146"/>
      <c r="H38" s="146"/>
      <c r="I38" s="146"/>
      <c r="J38" s="146"/>
      <c r="K38" s="146"/>
      <c r="L38" s="146"/>
      <c r="M38" s="146"/>
      <c r="N38" s="147"/>
      <c r="O38" s="139"/>
      <c r="P38" s="139"/>
      <c r="Q38" s="139"/>
      <c r="R38" s="125"/>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row>
    <row r="39" spans="1:62" s="140" customFormat="1">
      <c r="A39" s="132"/>
      <c r="B39" s="145"/>
      <c r="C39" s="146"/>
      <c r="D39" s="146"/>
      <c r="E39" s="146"/>
      <c r="F39" s="146"/>
      <c r="G39" s="146"/>
      <c r="H39" s="146"/>
      <c r="I39" s="146"/>
      <c r="J39" s="146"/>
      <c r="K39" s="146"/>
      <c r="L39" s="146"/>
      <c r="M39" s="146"/>
      <c r="N39" s="147"/>
      <c r="O39" s="139"/>
      <c r="P39" s="139"/>
      <c r="Q39" s="139"/>
      <c r="R39" s="125"/>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row>
    <row r="40" spans="1:62" s="140" customFormat="1" ht="6.5">
      <c r="A40" s="132"/>
      <c r="B40" s="145"/>
      <c r="C40" s="146"/>
      <c r="D40" s="146"/>
      <c r="E40" s="146"/>
      <c r="F40" s="146"/>
      <c r="G40" s="146"/>
      <c r="H40" s="146"/>
      <c r="I40" s="146"/>
      <c r="J40" s="146"/>
      <c r="K40" s="146"/>
      <c r="L40" s="146"/>
      <c r="M40" s="146"/>
      <c r="N40" s="147"/>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row>
    <row r="41" spans="1:62">
      <c r="B41" s="127"/>
      <c r="C41" s="169"/>
      <c r="D41" s="169"/>
      <c r="E41" s="169"/>
      <c r="F41" s="169"/>
      <c r="G41" s="169"/>
      <c r="H41" s="169"/>
      <c r="I41" s="169"/>
      <c r="J41" s="169"/>
      <c r="K41" s="169"/>
      <c r="L41" s="169"/>
      <c r="M41" s="169"/>
      <c r="N41" s="170"/>
    </row>
    <row r="42" spans="1:62">
      <c r="A42" s="132"/>
      <c r="B42" s="313" t="s">
        <v>323</v>
      </c>
      <c r="C42" s="314"/>
      <c r="D42" s="314"/>
      <c r="E42" s="314"/>
      <c r="F42" s="314"/>
      <c r="G42" s="314"/>
      <c r="H42" s="314"/>
      <c r="I42" s="314"/>
      <c r="J42" s="314"/>
      <c r="K42" s="314"/>
      <c r="L42" s="314"/>
      <c r="M42" s="314"/>
      <c r="N42" s="315"/>
    </row>
    <row r="43" spans="1:62" ht="15" customHeight="1">
      <c r="A43" s="132"/>
      <c r="B43" s="141"/>
      <c r="C43" s="148"/>
      <c r="D43" s="146"/>
      <c r="E43" s="146"/>
      <c r="F43" s="146"/>
      <c r="G43" s="146"/>
      <c r="H43" s="146"/>
      <c r="I43" s="146"/>
      <c r="J43" s="146"/>
      <c r="K43" s="146"/>
      <c r="L43" s="146"/>
      <c r="M43" s="146"/>
      <c r="N43" s="147"/>
    </row>
    <row r="44" spans="1:62" ht="15" customHeight="1">
      <c r="A44" s="132"/>
      <c r="B44" s="171" t="s">
        <v>324</v>
      </c>
      <c r="C44" s="148"/>
      <c r="D44" s="146"/>
      <c r="E44" s="146"/>
      <c r="F44" s="146"/>
      <c r="G44" s="146"/>
      <c r="H44" s="146"/>
      <c r="I44" s="146"/>
      <c r="J44" s="146"/>
      <c r="K44" s="146"/>
      <c r="L44" s="146"/>
      <c r="M44" s="146"/>
      <c r="N44" s="147"/>
    </row>
    <row r="45" spans="1:62" s="140" customFormat="1" ht="26.15" customHeight="1">
      <c r="A45" s="132"/>
      <c r="B45" s="327" t="s">
        <v>325</v>
      </c>
      <c r="C45" s="328"/>
      <c r="D45" s="328"/>
      <c r="E45" s="328"/>
      <c r="F45" s="328"/>
      <c r="G45" s="328"/>
      <c r="H45" s="328"/>
      <c r="I45" s="328"/>
      <c r="J45" s="328"/>
      <c r="K45" s="328"/>
      <c r="L45" s="328"/>
      <c r="M45" s="328"/>
      <c r="N45" s="32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row>
    <row r="46" spans="1:62" s="140" customFormat="1" ht="6.5">
      <c r="A46" s="132"/>
      <c r="B46" s="145"/>
      <c r="C46" s="146"/>
      <c r="D46" s="146"/>
      <c r="E46" s="146"/>
      <c r="F46" s="146"/>
      <c r="G46" s="146"/>
      <c r="H46" s="146"/>
      <c r="I46" s="146"/>
      <c r="J46" s="146"/>
      <c r="K46" s="146"/>
      <c r="L46" s="146"/>
      <c r="M46" s="146"/>
      <c r="N46" s="147"/>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row>
    <row r="47" spans="1:62" ht="15" customHeight="1">
      <c r="A47" s="132"/>
      <c r="B47" s="141"/>
      <c r="C47" s="148"/>
      <c r="D47" s="146"/>
      <c r="E47" s="146"/>
      <c r="F47" s="146"/>
      <c r="G47" s="146"/>
      <c r="H47" s="146"/>
      <c r="I47" s="146"/>
      <c r="J47" s="146"/>
      <c r="K47" s="146"/>
      <c r="L47" s="146"/>
      <c r="M47" s="146"/>
      <c r="N47" s="147"/>
    </row>
    <row r="48" spans="1:62" ht="15" customHeight="1">
      <c r="A48" s="132"/>
      <c r="B48" s="141"/>
      <c r="C48" s="148"/>
      <c r="D48" s="146"/>
      <c r="E48" s="129" t="s">
        <v>86</v>
      </c>
      <c r="F48" s="146"/>
      <c r="G48" s="146"/>
      <c r="H48" s="146"/>
      <c r="I48" s="129" t="s">
        <v>87</v>
      </c>
      <c r="J48" s="146"/>
      <c r="K48" s="330" t="s">
        <v>326</v>
      </c>
      <c r="L48" s="330"/>
      <c r="M48" s="330"/>
      <c r="N48" s="331"/>
    </row>
    <row r="49" spans="1:62" ht="15" customHeight="1">
      <c r="A49" s="132"/>
      <c r="B49" s="141"/>
      <c r="C49" s="148"/>
      <c r="D49" s="146"/>
      <c r="E49" s="146"/>
      <c r="F49" s="146"/>
      <c r="G49" s="146"/>
      <c r="H49" s="146"/>
      <c r="I49" s="146"/>
      <c r="J49" s="146"/>
      <c r="K49" s="146"/>
      <c r="L49" s="146"/>
      <c r="M49" s="146"/>
      <c r="N49" s="147"/>
    </row>
    <row r="50" spans="1:62" ht="23.5" customHeight="1">
      <c r="A50" s="132"/>
      <c r="B50" s="172"/>
      <c r="C50" s="173" t="s">
        <v>327</v>
      </c>
      <c r="D50" s="146"/>
      <c r="E50" s="166"/>
      <c r="F50" s="146"/>
      <c r="G50" s="146"/>
      <c r="H50" s="146"/>
      <c r="I50" s="166"/>
      <c r="J50" s="146"/>
      <c r="K50" s="169"/>
      <c r="L50" s="166"/>
      <c r="M50" s="166"/>
      <c r="N50" s="174"/>
    </row>
    <row r="51" spans="1:62" s="140" customFormat="1" ht="14.5" customHeight="1">
      <c r="A51" s="132"/>
      <c r="B51" s="145"/>
      <c r="C51" s="146"/>
      <c r="D51" s="146"/>
      <c r="E51" s="146"/>
      <c r="F51" s="146"/>
      <c r="G51" s="146"/>
      <c r="H51" s="146"/>
      <c r="I51" s="146"/>
      <c r="J51" s="146"/>
      <c r="K51" s="146"/>
      <c r="L51" s="146"/>
      <c r="M51" s="146"/>
      <c r="N51" s="147"/>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row>
    <row r="52" spans="1:62" ht="34" customHeight="1">
      <c r="A52" s="132"/>
      <c r="B52" s="172"/>
      <c r="C52" s="175" t="s">
        <v>328</v>
      </c>
      <c r="D52" s="146"/>
      <c r="E52" s="166"/>
      <c r="F52" s="146"/>
      <c r="G52" s="146"/>
      <c r="H52" s="146"/>
      <c r="I52" s="166"/>
      <c r="J52" s="146"/>
      <c r="K52" s="169"/>
      <c r="L52" s="166"/>
      <c r="M52" s="166"/>
      <c r="N52" s="174"/>
    </row>
    <row r="53" spans="1:62" s="140" customFormat="1" ht="14.5" customHeight="1">
      <c r="A53" s="132"/>
      <c r="B53" s="145"/>
      <c r="C53" s="146"/>
      <c r="D53" s="146"/>
      <c r="E53" s="146"/>
      <c r="F53" s="146"/>
      <c r="G53" s="146"/>
      <c r="H53" s="146"/>
      <c r="I53" s="146"/>
      <c r="J53" s="146"/>
      <c r="K53" s="146"/>
      <c r="L53" s="146"/>
      <c r="M53" s="146"/>
      <c r="N53" s="147"/>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row>
    <row r="54" spans="1:62" ht="34" customHeight="1">
      <c r="A54" s="132"/>
      <c r="B54" s="172"/>
      <c r="C54" s="175" t="s">
        <v>329</v>
      </c>
      <c r="D54" s="146"/>
      <c r="E54" s="166"/>
      <c r="F54" s="146"/>
      <c r="G54" s="146"/>
      <c r="H54" s="146"/>
      <c r="I54" s="166"/>
      <c r="J54" s="146"/>
      <c r="K54" s="169"/>
      <c r="L54" s="166"/>
      <c r="M54" s="166"/>
      <c r="N54" s="174"/>
    </row>
    <row r="55" spans="1:62" s="140" customFormat="1" ht="14.5" customHeight="1">
      <c r="A55" s="132"/>
      <c r="B55" s="145"/>
      <c r="C55" s="146"/>
      <c r="D55" s="146"/>
      <c r="E55" s="146"/>
      <c r="F55" s="146"/>
      <c r="G55" s="146"/>
      <c r="H55" s="146"/>
      <c r="I55" s="146"/>
      <c r="J55" s="146"/>
      <c r="K55" s="146"/>
      <c r="L55" s="146"/>
      <c r="M55" s="146"/>
      <c r="N55" s="147"/>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row>
    <row r="56" spans="1:62" ht="34" customHeight="1">
      <c r="A56" s="132"/>
      <c r="B56" s="172"/>
      <c r="C56" s="175" t="s">
        <v>330</v>
      </c>
      <c r="D56" s="146"/>
      <c r="E56" s="166"/>
      <c r="F56" s="146"/>
      <c r="G56" s="146"/>
      <c r="H56" s="146"/>
      <c r="I56" s="166"/>
      <c r="J56" s="146"/>
      <c r="K56" s="169"/>
      <c r="L56" s="166"/>
      <c r="M56" s="166"/>
      <c r="N56" s="174"/>
    </row>
    <row r="57" spans="1:62" s="140" customFormat="1" ht="14.5" customHeight="1">
      <c r="A57" s="132"/>
      <c r="B57" s="145"/>
      <c r="C57" s="146"/>
      <c r="D57" s="146"/>
      <c r="E57" s="146"/>
      <c r="F57" s="146"/>
      <c r="G57" s="146"/>
      <c r="H57" s="146"/>
      <c r="I57" s="146"/>
      <c r="J57" s="146"/>
      <c r="K57" s="146"/>
      <c r="L57" s="146"/>
      <c r="M57" s="146"/>
      <c r="N57" s="147"/>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row>
    <row r="58" spans="1:62" ht="29.15" customHeight="1">
      <c r="A58" s="132"/>
      <c r="B58" s="141"/>
      <c r="C58" s="175" t="s">
        <v>331</v>
      </c>
      <c r="D58" s="146"/>
      <c r="E58" s="166"/>
      <c r="F58" s="146"/>
      <c r="G58" s="146"/>
      <c r="H58" s="146"/>
      <c r="I58" s="166"/>
      <c r="J58" s="146"/>
      <c r="K58" s="169"/>
      <c r="L58" s="166"/>
      <c r="M58" s="166"/>
      <c r="N58" s="174"/>
    </row>
    <row r="59" spans="1:62" s="140" customFormat="1" ht="23.15" customHeight="1">
      <c r="A59" s="132"/>
      <c r="B59" s="145"/>
      <c r="C59" s="176" t="s">
        <v>332</v>
      </c>
      <c r="D59" s="146"/>
      <c r="E59" s="146"/>
      <c r="F59" s="146"/>
      <c r="G59" s="146"/>
      <c r="H59" s="146"/>
      <c r="I59" s="146"/>
      <c r="J59" s="146"/>
      <c r="K59" s="146"/>
      <c r="L59" s="146"/>
      <c r="M59" s="146"/>
      <c r="N59" s="147"/>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row>
    <row r="60" spans="1:62" s="140" customFormat="1" ht="6.5">
      <c r="A60" s="132"/>
      <c r="B60" s="145"/>
      <c r="C60" s="146"/>
      <c r="D60" s="146"/>
      <c r="E60" s="146"/>
      <c r="F60" s="146"/>
      <c r="G60" s="146"/>
      <c r="H60" s="146"/>
      <c r="I60" s="146"/>
      <c r="J60" s="146"/>
      <c r="K60" s="146"/>
      <c r="L60" s="146"/>
      <c r="M60" s="146"/>
      <c r="N60" s="147"/>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row>
    <row r="61" spans="1:62" ht="43" customHeight="1">
      <c r="A61" s="132"/>
      <c r="B61" s="141"/>
      <c r="C61" s="175" t="s">
        <v>333</v>
      </c>
      <c r="D61" s="146"/>
      <c r="E61" s="166"/>
      <c r="F61" s="146"/>
      <c r="G61" s="146"/>
      <c r="H61" s="146"/>
      <c r="I61" s="166"/>
      <c r="J61" s="146"/>
      <c r="K61" s="169"/>
      <c r="L61" s="166"/>
      <c r="M61" s="166"/>
      <c r="N61" s="174"/>
    </row>
    <row r="62" spans="1:62" s="140" customFormat="1" ht="23.15" customHeight="1">
      <c r="A62" s="132"/>
      <c r="B62" s="145"/>
      <c r="C62" s="176" t="s">
        <v>332</v>
      </c>
      <c r="D62" s="146"/>
      <c r="E62" s="146"/>
      <c r="F62" s="146"/>
      <c r="G62" s="146"/>
      <c r="H62" s="146"/>
      <c r="I62" s="146"/>
      <c r="J62" s="146"/>
      <c r="K62" s="146"/>
      <c r="L62" s="146"/>
      <c r="M62" s="146"/>
      <c r="N62" s="147"/>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row>
    <row r="63" spans="1:62" s="140" customFormat="1" ht="6.5">
      <c r="A63" s="132"/>
      <c r="B63" s="145"/>
      <c r="C63" s="146"/>
      <c r="D63" s="146"/>
      <c r="E63" s="146"/>
      <c r="F63" s="146"/>
      <c r="G63" s="146"/>
      <c r="H63" s="146"/>
      <c r="I63" s="146"/>
      <c r="J63" s="146"/>
      <c r="K63" s="146"/>
      <c r="L63" s="146"/>
      <c r="M63" s="146"/>
      <c r="N63" s="147"/>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row>
    <row r="64" spans="1:62" ht="15" customHeight="1">
      <c r="A64" s="132"/>
      <c r="B64" s="177"/>
      <c r="C64" s="134"/>
      <c r="D64" s="134"/>
      <c r="E64" s="134"/>
      <c r="F64" s="134"/>
      <c r="G64" s="134"/>
      <c r="H64" s="134"/>
      <c r="I64" s="134"/>
      <c r="J64" s="134"/>
      <c r="K64" s="134"/>
      <c r="L64" s="134"/>
      <c r="M64" s="134"/>
      <c r="N64" s="135"/>
    </row>
    <row r="65" spans="1:62" s="139" customFormat="1" ht="6.5">
      <c r="A65" s="178"/>
      <c r="B65" s="179"/>
      <c r="C65" s="180"/>
      <c r="D65" s="146"/>
      <c r="E65" s="146"/>
      <c r="F65" s="146"/>
      <c r="G65" s="146"/>
      <c r="H65" s="146"/>
      <c r="I65" s="146"/>
      <c r="J65" s="146"/>
      <c r="K65" s="146"/>
      <c r="L65" s="146"/>
      <c r="M65" s="146"/>
      <c r="N65" s="147"/>
    </row>
    <row r="66" spans="1:62" s="139" customFormat="1" ht="18.75" customHeight="1">
      <c r="A66" s="178"/>
      <c r="B66" s="332" t="s">
        <v>334</v>
      </c>
      <c r="C66" s="333"/>
      <c r="D66" s="333"/>
      <c r="E66" s="333"/>
      <c r="F66" s="333"/>
      <c r="G66" s="333"/>
      <c r="H66" s="333"/>
      <c r="I66" s="333"/>
      <c r="J66" s="333"/>
      <c r="K66" s="333"/>
      <c r="L66" s="333"/>
      <c r="M66" s="333"/>
      <c r="N66" s="334"/>
    </row>
    <row r="67" spans="1:62" s="139" customFormat="1" ht="87" customHeight="1">
      <c r="A67" s="178"/>
      <c r="B67" s="335" t="s">
        <v>335</v>
      </c>
      <c r="C67" s="336"/>
      <c r="D67" s="336"/>
      <c r="E67" s="336"/>
      <c r="F67" s="336"/>
      <c r="G67" s="336"/>
      <c r="H67" s="336"/>
      <c r="I67" s="336"/>
      <c r="J67" s="336"/>
      <c r="K67" s="336"/>
      <c r="L67" s="336"/>
      <c r="M67" s="336"/>
      <c r="N67" s="337"/>
      <c r="O67" s="181"/>
    </row>
    <row r="68" spans="1:62" ht="18.75" customHeight="1">
      <c r="A68" s="182"/>
      <c r="B68" s="183"/>
      <c r="C68" s="184"/>
      <c r="D68" s="184"/>
      <c r="E68" s="184"/>
      <c r="F68" s="184"/>
      <c r="G68" s="184"/>
      <c r="H68" s="184"/>
      <c r="I68" s="184"/>
      <c r="J68" s="184"/>
      <c r="K68" s="184"/>
      <c r="L68" s="185"/>
      <c r="M68" s="184"/>
      <c r="N68" s="186"/>
    </row>
    <row r="69" spans="1:62" ht="9.75" hidden="1" customHeight="1"/>
    <row r="70" spans="1:62" s="157" customFormat="1" hidden="1">
      <c r="A70" s="187"/>
      <c r="B70" s="188" t="s">
        <v>336</v>
      </c>
      <c r="C70" s="188"/>
      <c r="D70" s="188"/>
      <c r="E70" s="188"/>
      <c r="F70" s="188"/>
      <c r="G70" s="188"/>
      <c r="H70" s="188"/>
      <c r="I70" s="188"/>
      <c r="J70" s="188"/>
      <c r="K70" s="188"/>
      <c r="L70" s="188"/>
      <c r="M70" s="188"/>
      <c r="N70" s="18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row>
    <row r="71" spans="1:62" ht="48" hidden="1" customHeight="1">
      <c r="A71" s="338" t="s">
        <v>336</v>
      </c>
      <c r="B71" s="339" t="s">
        <v>337</v>
      </c>
      <c r="C71" s="339"/>
      <c r="D71" s="339"/>
      <c r="E71" s="339"/>
      <c r="F71" s="339"/>
      <c r="G71" s="339"/>
      <c r="H71" s="339"/>
      <c r="I71" s="339"/>
      <c r="J71" s="339"/>
      <c r="K71" s="339"/>
      <c r="L71" s="339"/>
      <c r="M71" s="339"/>
      <c r="N71" s="340"/>
    </row>
    <row r="72" spans="1:62" s="192" customFormat="1" ht="9.75" hidden="1" customHeight="1">
      <c r="A72" s="338"/>
      <c r="B72" s="167"/>
      <c r="C72" s="190"/>
      <c r="D72" s="167"/>
      <c r="E72" s="167"/>
      <c r="F72" s="341"/>
      <c r="G72" s="341"/>
      <c r="H72" s="341"/>
      <c r="I72" s="341"/>
      <c r="J72" s="342"/>
      <c r="K72" s="342"/>
      <c r="L72" s="342"/>
      <c r="M72" s="342"/>
      <c r="N72" s="343"/>
      <c r="O72" s="125"/>
      <c r="P72" s="125"/>
      <c r="Q72" s="191"/>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row>
    <row r="73" spans="1:62" s="192" customFormat="1" ht="12" hidden="1" customHeight="1">
      <c r="A73" s="338"/>
      <c r="B73" s="344" t="s">
        <v>338</v>
      </c>
      <c r="C73" s="344"/>
      <c r="D73" s="344" t="s">
        <v>339</v>
      </c>
      <c r="E73" s="344"/>
      <c r="F73" s="348" t="e">
        <f>+#REF!</f>
        <v>#REF!</v>
      </c>
      <c r="G73" s="348"/>
      <c r="H73" s="348"/>
      <c r="I73" s="348"/>
      <c r="J73" s="342"/>
      <c r="K73" s="342"/>
      <c r="L73" s="342"/>
      <c r="M73" s="342"/>
      <c r="N73" s="343"/>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row>
    <row r="74" spans="1:62" s="157" customFormat="1" ht="12" hidden="1" customHeight="1">
      <c r="A74" s="338"/>
      <c r="B74" s="345"/>
      <c r="C74" s="345"/>
      <c r="D74" s="345" t="s">
        <v>340</v>
      </c>
      <c r="E74" s="345"/>
      <c r="F74" s="348" t="e">
        <f>+#REF!</f>
        <v>#REF!</v>
      </c>
      <c r="G74" s="348"/>
      <c r="H74" s="348"/>
      <c r="I74" s="348"/>
      <c r="J74" s="342"/>
      <c r="K74" s="342"/>
      <c r="L74" s="342"/>
      <c r="M74" s="342"/>
      <c r="N74" s="343"/>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row>
    <row r="75" spans="1:62" s="157" customFormat="1" ht="12" hidden="1" customHeight="1">
      <c r="A75" s="338"/>
      <c r="B75" s="346"/>
      <c r="C75" s="346"/>
      <c r="D75" s="347" t="s">
        <v>341</v>
      </c>
      <c r="E75" s="347"/>
      <c r="F75" s="352" t="e">
        <f>SUM(F73:I74)</f>
        <v>#REF!</v>
      </c>
      <c r="G75" s="352"/>
      <c r="H75" s="352"/>
      <c r="I75" s="352"/>
      <c r="J75" s="165"/>
      <c r="K75" s="165"/>
      <c r="L75" s="165"/>
      <c r="M75" s="165"/>
      <c r="N75" s="193"/>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row>
    <row r="76" spans="1:62" s="157" customFormat="1" ht="8.25" hidden="1" customHeight="1">
      <c r="A76" s="338"/>
      <c r="B76" s="346"/>
      <c r="C76" s="346"/>
      <c r="D76" s="165"/>
      <c r="E76" s="165"/>
      <c r="F76" s="165"/>
      <c r="G76" s="165"/>
      <c r="H76" s="165"/>
      <c r="I76" s="165"/>
      <c r="J76" s="165"/>
      <c r="K76" s="165"/>
      <c r="L76" s="165"/>
      <c r="M76" s="165"/>
      <c r="N76" s="193"/>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row>
    <row r="77" spans="1:62" s="157" customFormat="1" ht="12" hidden="1" customHeight="1">
      <c r="A77" s="338"/>
      <c r="B77" s="346"/>
      <c r="C77" s="346"/>
      <c r="D77" s="194"/>
      <c r="E77" s="194" t="s">
        <v>342</v>
      </c>
      <c r="F77" s="348" t="e">
        <f>+#REF!-F78</f>
        <v>#REF!</v>
      </c>
      <c r="G77" s="348"/>
      <c r="H77" s="348"/>
      <c r="I77" s="348"/>
      <c r="J77" s="165"/>
      <c r="K77" s="165"/>
      <c r="L77" s="165"/>
      <c r="M77" s="165"/>
      <c r="N77" s="193"/>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row>
    <row r="78" spans="1:62" s="157" customFormat="1" ht="12" hidden="1" customHeight="1">
      <c r="A78" s="338"/>
      <c r="B78" s="346"/>
      <c r="C78" s="346"/>
      <c r="D78" s="194"/>
      <c r="E78" s="195" t="s">
        <v>343</v>
      </c>
      <c r="F78" s="348" t="e">
        <f>+#REF!</f>
        <v>#REF!</v>
      </c>
      <c r="G78" s="348"/>
      <c r="H78" s="348"/>
      <c r="I78" s="348"/>
      <c r="J78" s="165"/>
      <c r="K78" s="165"/>
      <c r="L78" s="165"/>
      <c r="M78" s="165"/>
      <c r="N78" s="193"/>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row>
    <row r="79" spans="1:62" s="157" customFormat="1" ht="12" hidden="1" customHeight="1">
      <c r="A79" s="338"/>
      <c r="B79" s="347"/>
      <c r="C79" s="347"/>
      <c r="D79" s="353" t="s">
        <v>339</v>
      </c>
      <c r="E79" s="353"/>
      <c r="F79" s="348" t="e">
        <f>SUM(F77:I78)</f>
        <v>#REF!</v>
      </c>
      <c r="G79" s="348"/>
      <c r="H79" s="348"/>
      <c r="I79" s="348"/>
      <c r="J79" s="342"/>
      <c r="K79" s="342"/>
      <c r="L79" s="342"/>
      <c r="M79" s="342"/>
      <c r="N79" s="343"/>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row>
    <row r="80" spans="1:62" s="157" customFormat="1" ht="21.75" hidden="1" customHeight="1">
      <c r="A80" s="196"/>
      <c r="B80" s="349"/>
      <c r="C80" s="350"/>
      <c r="D80" s="350"/>
      <c r="E80" s="350"/>
      <c r="F80" s="350"/>
      <c r="G80" s="350"/>
      <c r="H80" s="350"/>
      <c r="I80" s="350"/>
      <c r="J80" s="350"/>
      <c r="K80" s="350"/>
      <c r="L80" s="350"/>
      <c r="M80" s="350"/>
      <c r="N80" s="351"/>
      <c r="O80" s="181"/>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row>
    <row r="81" hidden="1"/>
  </sheetData>
  <mergeCells count="39">
    <mergeCell ref="J74:K74"/>
    <mergeCell ref="L74:N74"/>
    <mergeCell ref="J79:K79"/>
    <mergeCell ref="L79:N79"/>
    <mergeCell ref="B80:N80"/>
    <mergeCell ref="D75:E75"/>
    <mergeCell ref="F75:I75"/>
    <mergeCell ref="F77:I77"/>
    <mergeCell ref="F78:I78"/>
    <mergeCell ref="D79:E79"/>
    <mergeCell ref="F79:I79"/>
    <mergeCell ref="B45:N45"/>
    <mergeCell ref="K48:N48"/>
    <mergeCell ref="B66:N66"/>
    <mergeCell ref="B67:N67"/>
    <mergeCell ref="A71:A79"/>
    <mergeCell ref="B71:N71"/>
    <mergeCell ref="F72:I72"/>
    <mergeCell ref="J72:K72"/>
    <mergeCell ref="L72:N72"/>
    <mergeCell ref="B73:C79"/>
    <mergeCell ref="D73:E73"/>
    <mergeCell ref="F73:I73"/>
    <mergeCell ref="J73:K73"/>
    <mergeCell ref="L73:N73"/>
    <mergeCell ref="D74:E74"/>
    <mergeCell ref="F74:I74"/>
    <mergeCell ref="B42:N42"/>
    <mergeCell ref="B3:N3"/>
    <mergeCell ref="B4:N4"/>
    <mergeCell ref="B5:N5"/>
    <mergeCell ref="D8:H8"/>
    <mergeCell ref="D10:K10"/>
    <mergeCell ref="M10:N10"/>
    <mergeCell ref="D14:K14"/>
    <mergeCell ref="D16:K16"/>
    <mergeCell ref="D18:K18"/>
    <mergeCell ref="D20:K20"/>
    <mergeCell ref="B23:N23"/>
  </mergeCells>
  <dataValidations count="2">
    <dataValidation type="list" allowBlank="1" showInputMessage="1" showErrorMessage="1" sqref="N50 N58 N56 N52 N54">
      <formula1>#REF!</formula1>
    </dataValidation>
    <dataValidation operator="greaterThan" allowBlank="1" showInputMessage="1" showErrorMessage="1" sqref="N16 N12 N1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errorTitle="Nome inválido" error="Nome inválido">
          <x14:formula1>
            <xm:f>tabelas_publicitacao!$B$3:$B$308</xm:f>
          </x14:formula1>
          <xm:sqref>D14:K14</xm:sqref>
        </x14:dataValidation>
        <x14:dataValidation type="list" allowBlank="1" showInputMessage="1" showErrorMessage="1">
          <x14:formula1>
            <xm:f>tabelas_publicitacao!$A$3:$A$5</xm:f>
          </x14:formula1>
          <xm:sqref>D18:K18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dimension ref="A1:I34"/>
  <sheetViews>
    <sheetView zoomScale="94" zoomScaleNormal="94" zoomScaleSheetLayoutView="100" workbookViewId="0">
      <selection activeCell="K55" sqref="K55"/>
    </sheetView>
  </sheetViews>
  <sheetFormatPr defaultColWidth="8.81640625" defaultRowHeight="21.65" customHeight="1"/>
  <cols>
    <col min="1" max="1" width="17" style="24" customWidth="1"/>
    <col min="2" max="2" width="18.54296875" style="24" bestFit="1" customWidth="1"/>
    <col min="3" max="3" width="69.7265625" style="24" customWidth="1"/>
    <col min="4" max="4" width="102.7265625" style="24" customWidth="1"/>
    <col min="5" max="5" width="50.7265625" style="24" customWidth="1"/>
    <col min="6" max="6" width="79.1796875" style="24" bestFit="1" customWidth="1"/>
    <col min="7" max="7" width="45.26953125" style="24" bestFit="1" customWidth="1"/>
    <col min="8" max="8" width="79.81640625" style="24" bestFit="1" customWidth="1"/>
    <col min="9" max="9" width="30.81640625" style="24" bestFit="1" customWidth="1"/>
    <col min="10" max="16384" width="8.81640625" style="24"/>
  </cols>
  <sheetData>
    <row r="1" spans="1:9" ht="21.65" customHeight="1">
      <c r="A1" s="24" t="s">
        <v>85</v>
      </c>
      <c r="B1" s="24" t="s">
        <v>94</v>
      </c>
      <c r="C1" s="24" t="s">
        <v>275</v>
      </c>
      <c r="D1" s="24" t="s">
        <v>276</v>
      </c>
      <c r="E1" s="213" t="s">
        <v>717</v>
      </c>
      <c r="F1" s="24" t="s">
        <v>81</v>
      </c>
      <c r="G1" s="213" t="s">
        <v>716</v>
      </c>
      <c r="H1" s="24" t="s">
        <v>60</v>
      </c>
      <c r="I1" s="24" t="s">
        <v>122</v>
      </c>
    </row>
    <row r="2" spans="1:9" ht="21.65" customHeight="1">
      <c r="A2" s="24" t="s">
        <v>86</v>
      </c>
      <c r="B2" s="24" t="s">
        <v>86</v>
      </c>
      <c r="C2" s="24" t="s">
        <v>113</v>
      </c>
      <c r="D2" s="25" t="s">
        <v>703</v>
      </c>
      <c r="E2" s="212" t="s">
        <v>718</v>
      </c>
      <c r="F2" s="25" t="s">
        <v>18</v>
      </c>
      <c r="G2" s="212" t="s">
        <v>694</v>
      </c>
      <c r="H2" s="24" t="s">
        <v>126</v>
      </c>
      <c r="I2" s="24" t="s">
        <v>117</v>
      </c>
    </row>
    <row r="3" spans="1:9" ht="21.65" customHeight="1">
      <c r="A3" s="24" t="s">
        <v>87</v>
      </c>
      <c r="B3" s="24" t="s">
        <v>87</v>
      </c>
      <c r="C3" s="24" t="s">
        <v>114</v>
      </c>
      <c r="D3" s="25" t="s">
        <v>704</v>
      </c>
      <c r="E3" s="212" t="s">
        <v>719</v>
      </c>
      <c r="F3" s="25" t="s">
        <v>19</v>
      </c>
      <c r="G3" s="212" t="s">
        <v>694</v>
      </c>
      <c r="H3" s="43" t="s">
        <v>128</v>
      </c>
      <c r="I3" s="24" t="s">
        <v>118</v>
      </c>
    </row>
    <row r="4" spans="1:9" ht="21.65" customHeight="1">
      <c r="A4" s="24" t="s">
        <v>93</v>
      </c>
      <c r="B4" s="24" t="s">
        <v>93</v>
      </c>
      <c r="C4" s="24" t="s">
        <v>116</v>
      </c>
      <c r="D4" s="25" t="s">
        <v>705</v>
      </c>
      <c r="E4" s="212" t="s">
        <v>718</v>
      </c>
      <c r="F4" s="25" t="s">
        <v>20</v>
      </c>
      <c r="G4" s="212" t="s">
        <v>694</v>
      </c>
      <c r="H4" s="43" t="s">
        <v>127</v>
      </c>
      <c r="I4" s="24" t="s">
        <v>119</v>
      </c>
    </row>
    <row r="5" spans="1:9" ht="21.65" customHeight="1">
      <c r="C5" s="24" t="s">
        <v>115</v>
      </c>
      <c r="D5" s="25" t="s">
        <v>706</v>
      </c>
      <c r="E5" s="212" t="s">
        <v>720</v>
      </c>
      <c r="F5" s="25" t="s">
        <v>14</v>
      </c>
      <c r="G5" s="212" t="s">
        <v>694</v>
      </c>
      <c r="H5" s="43"/>
      <c r="I5" s="24" t="s">
        <v>120</v>
      </c>
    </row>
    <row r="6" spans="1:9" ht="21.65" customHeight="1">
      <c r="D6" s="25" t="s">
        <v>707</v>
      </c>
      <c r="E6" s="212" t="s">
        <v>721</v>
      </c>
      <c r="F6" s="25" t="s">
        <v>13</v>
      </c>
      <c r="G6" s="212" t="s">
        <v>694</v>
      </c>
      <c r="I6" s="24" t="s">
        <v>121</v>
      </c>
    </row>
    <row r="7" spans="1:9" ht="21.65" customHeight="1">
      <c r="D7" s="25" t="s">
        <v>708</v>
      </c>
      <c r="E7" s="212" t="s">
        <v>721</v>
      </c>
      <c r="F7" s="25" t="s">
        <v>701</v>
      </c>
      <c r="G7" s="214" t="s">
        <v>693</v>
      </c>
      <c r="I7" s="24" t="s">
        <v>137</v>
      </c>
    </row>
    <row r="8" spans="1:9" ht="21.65" customHeight="1">
      <c r="D8" s="25" t="s">
        <v>709</v>
      </c>
      <c r="E8" s="212" t="s">
        <v>721</v>
      </c>
      <c r="F8" s="25" t="s">
        <v>702</v>
      </c>
      <c r="G8" s="214" t="s">
        <v>693</v>
      </c>
    </row>
    <row r="9" spans="1:9" ht="21.65" customHeight="1">
      <c r="D9" s="25" t="s">
        <v>710</v>
      </c>
      <c r="E9" s="212" t="s">
        <v>722</v>
      </c>
      <c r="F9" s="25" t="s">
        <v>12</v>
      </c>
      <c r="G9" s="212" t="s">
        <v>694</v>
      </c>
    </row>
    <row r="10" spans="1:9" ht="21.65" customHeight="1">
      <c r="D10" s="25" t="s">
        <v>711</v>
      </c>
      <c r="E10" s="212" t="s">
        <v>722</v>
      </c>
      <c r="F10" s="25" t="s">
        <v>21</v>
      </c>
      <c r="G10" s="214" t="s">
        <v>692</v>
      </c>
    </row>
    <row r="11" spans="1:9" ht="21.65" customHeight="1">
      <c r="D11" s="25" t="s">
        <v>712</v>
      </c>
      <c r="E11" s="212" t="s">
        <v>723</v>
      </c>
      <c r="F11" s="25" t="s">
        <v>22</v>
      </c>
      <c r="G11" s="214" t="s">
        <v>726</v>
      </c>
    </row>
    <row r="12" spans="1:9" ht="21.65" customHeight="1">
      <c r="A12" s="24">
        <v>1</v>
      </c>
      <c r="D12" s="25" t="s">
        <v>713</v>
      </c>
      <c r="E12" s="212" t="s">
        <v>724</v>
      </c>
      <c r="F12" s="25" t="s">
        <v>1</v>
      </c>
      <c r="G12" s="214" t="s">
        <v>692</v>
      </c>
    </row>
    <row r="13" spans="1:9" ht="21.65" customHeight="1">
      <c r="D13" s="25" t="s">
        <v>714</v>
      </c>
      <c r="E13" s="212" t="s">
        <v>725</v>
      </c>
      <c r="F13" s="25" t="s">
        <v>5</v>
      </c>
      <c r="G13" s="214" t="s">
        <v>692</v>
      </c>
    </row>
    <row r="14" spans="1:9" ht="21.65" customHeight="1">
      <c r="D14" s="25" t="s">
        <v>695</v>
      </c>
      <c r="E14" s="212" t="s">
        <v>695</v>
      </c>
      <c r="F14" s="25" t="s">
        <v>9</v>
      </c>
      <c r="G14" s="212" t="s">
        <v>694</v>
      </c>
    </row>
    <row r="15" spans="1:9" ht="21.65" customHeight="1">
      <c r="D15" s="25" t="s">
        <v>696</v>
      </c>
      <c r="E15" s="212" t="s">
        <v>696</v>
      </c>
      <c r="F15" s="25" t="s">
        <v>2</v>
      </c>
      <c r="G15" s="214" t="s">
        <v>692</v>
      </c>
    </row>
    <row r="16" spans="1:9" ht="21.65" customHeight="1">
      <c r="D16" s="25" t="s">
        <v>697</v>
      </c>
      <c r="E16" s="212" t="s">
        <v>697</v>
      </c>
      <c r="F16" s="25" t="s">
        <v>15</v>
      </c>
      <c r="G16" s="214" t="s">
        <v>692</v>
      </c>
    </row>
    <row r="17" spans="4:7" ht="21.65" customHeight="1">
      <c r="D17" s="25" t="s">
        <v>698</v>
      </c>
      <c r="E17" s="212" t="s">
        <v>698</v>
      </c>
      <c r="F17" s="25" t="s">
        <v>6</v>
      </c>
      <c r="G17" s="212" t="s">
        <v>694</v>
      </c>
    </row>
    <row r="18" spans="4:7" ht="21.65" customHeight="1">
      <c r="D18" s="25" t="s">
        <v>700</v>
      </c>
      <c r="E18" s="212" t="s">
        <v>700</v>
      </c>
      <c r="F18" s="25" t="s">
        <v>11</v>
      </c>
      <c r="G18" s="212" t="s">
        <v>694</v>
      </c>
    </row>
    <row r="19" spans="4:7" ht="21.65" customHeight="1">
      <c r="D19" s="25"/>
      <c r="E19" s="212"/>
      <c r="F19" s="25" t="s">
        <v>7</v>
      </c>
      <c r="G19" s="214" t="s">
        <v>692</v>
      </c>
    </row>
    <row r="20" spans="4:7" ht="21.65" customHeight="1">
      <c r="D20" s="25"/>
      <c r="E20" s="212"/>
      <c r="F20" s="25"/>
      <c r="G20" s="214"/>
    </row>
    <row r="21" spans="4:7" ht="21.65" customHeight="1">
      <c r="D21" s="209"/>
      <c r="E21" s="209"/>
      <c r="F21" s="208"/>
      <c r="G21" s="208"/>
    </row>
    <row r="22" spans="4:7" ht="21.65" customHeight="1">
      <c r="D22" s="209"/>
      <c r="E22" s="209"/>
      <c r="F22" s="208"/>
      <c r="G22" s="208"/>
    </row>
    <row r="23" spans="4:7" ht="21.65" customHeight="1">
      <c r="D23" s="209"/>
      <c r="E23" s="209"/>
      <c r="F23" s="208"/>
      <c r="G23" s="208"/>
    </row>
    <row r="24" spans="4:7" ht="21.65" customHeight="1">
      <c r="D24" s="209"/>
      <c r="E24" s="209"/>
      <c r="F24" s="208"/>
      <c r="G24" s="208"/>
    </row>
    <row r="25" spans="4:7" ht="21.65" customHeight="1">
      <c r="D25" s="209"/>
      <c r="E25" s="209"/>
      <c r="F25" s="208"/>
      <c r="G25" s="208"/>
    </row>
    <row r="26" spans="4:7" ht="21.65" customHeight="1">
      <c r="D26" s="209"/>
      <c r="E26" s="209"/>
      <c r="F26" s="208"/>
      <c r="G26" s="208"/>
    </row>
    <row r="27" spans="4:7" ht="21.65" customHeight="1">
      <c r="D27" s="209"/>
      <c r="E27" s="209"/>
    </row>
    <row r="28" spans="4:7" ht="21.65" customHeight="1">
      <c r="D28" s="208"/>
      <c r="E28" s="208"/>
    </row>
    <row r="29" spans="4:7" ht="21.65" customHeight="1">
      <c r="D29" s="208"/>
      <c r="E29" s="208"/>
    </row>
    <row r="30" spans="4:7" ht="21.65" customHeight="1">
      <c r="D30" s="208"/>
      <c r="E30" s="208"/>
    </row>
    <row r="31" spans="4:7" ht="21.65" customHeight="1">
      <c r="D31" s="208"/>
      <c r="E31" s="208"/>
    </row>
    <row r="32" spans="4:7" ht="21.65" customHeight="1">
      <c r="D32" s="208"/>
      <c r="E32" s="208"/>
    </row>
    <row r="33" spans="4:5" ht="21.65" customHeight="1">
      <c r="D33" s="208"/>
      <c r="E33" s="208"/>
    </row>
    <row r="34" spans="4:5" ht="21.65" customHeight="1">
      <c r="D34" s="25"/>
      <c r="E34" s="25"/>
    </row>
  </sheetData>
  <pageMargins left="0.7" right="0.7" top="0.75" bottom="0.75" header="0.3" footer="0.3"/>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B308"/>
  <sheetViews>
    <sheetView workbookViewId="0">
      <selection activeCell="G14" sqref="G14:G15"/>
    </sheetView>
  </sheetViews>
  <sheetFormatPr defaultColWidth="8.81640625" defaultRowHeight="14.5"/>
  <cols>
    <col min="1" max="1" width="61.453125" style="197" bestFit="1" customWidth="1"/>
    <col min="2" max="2" width="22.90625" style="197" bestFit="1" customWidth="1"/>
    <col min="3" max="16384" width="8.81640625" style="197"/>
  </cols>
  <sheetData>
    <row r="2" spans="1:2">
      <c r="A2" s="197" t="s">
        <v>344</v>
      </c>
      <c r="B2" s="197" t="s">
        <v>306</v>
      </c>
    </row>
    <row r="3" spans="1:2">
      <c r="A3" s="197" t="s">
        <v>310</v>
      </c>
      <c r="B3" s="198" t="s">
        <v>345</v>
      </c>
    </row>
    <row r="4" spans="1:2">
      <c r="A4" s="197" t="s">
        <v>346</v>
      </c>
      <c r="B4" s="198" t="s">
        <v>347</v>
      </c>
    </row>
    <row r="5" spans="1:2">
      <c r="A5" s="197" t="s">
        <v>348</v>
      </c>
      <c r="B5" s="198" t="s">
        <v>349</v>
      </c>
    </row>
    <row r="6" spans="1:2">
      <c r="B6" s="198" t="s">
        <v>350</v>
      </c>
    </row>
    <row r="7" spans="1:2">
      <c r="B7" s="198" t="s">
        <v>307</v>
      </c>
    </row>
    <row r="8" spans="1:2">
      <c r="B8" s="198" t="s">
        <v>351</v>
      </c>
    </row>
    <row r="9" spans="1:2">
      <c r="B9" s="198" t="s">
        <v>352</v>
      </c>
    </row>
    <row r="10" spans="1:2">
      <c r="B10" s="198" t="s">
        <v>353</v>
      </c>
    </row>
    <row r="11" spans="1:2">
      <c r="B11" s="198" t="s">
        <v>354</v>
      </c>
    </row>
    <row r="12" spans="1:2">
      <c r="B12" s="198" t="s">
        <v>355</v>
      </c>
    </row>
    <row r="13" spans="1:2">
      <c r="B13" s="198" t="s">
        <v>356</v>
      </c>
    </row>
    <row r="14" spans="1:2">
      <c r="B14" s="198" t="s">
        <v>357</v>
      </c>
    </row>
    <row r="15" spans="1:2">
      <c r="B15" s="198" t="s">
        <v>358</v>
      </c>
    </row>
    <row r="16" spans="1:2">
      <c r="B16" s="198" t="s">
        <v>359</v>
      </c>
    </row>
    <row r="17" spans="2:2">
      <c r="B17" s="198" t="s">
        <v>360</v>
      </c>
    </row>
    <row r="18" spans="2:2">
      <c r="B18" s="198" t="s">
        <v>361</v>
      </c>
    </row>
    <row r="19" spans="2:2">
      <c r="B19" s="198" t="s">
        <v>362</v>
      </c>
    </row>
    <row r="20" spans="2:2">
      <c r="B20" s="198" t="s">
        <v>363</v>
      </c>
    </row>
    <row r="21" spans="2:2">
      <c r="B21" s="198" t="s">
        <v>364</v>
      </c>
    </row>
    <row r="22" spans="2:2">
      <c r="B22" s="198" t="s">
        <v>365</v>
      </c>
    </row>
    <row r="23" spans="2:2">
      <c r="B23" s="198" t="s">
        <v>366</v>
      </c>
    </row>
    <row r="24" spans="2:2">
      <c r="B24" s="198" t="s">
        <v>367</v>
      </c>
    </row>
    <row r="25" spans="2:2">
      <c r="B25" s="198" t="s">
        <v>368</v>
      </c>
    </row>
    <row r="26" spans="2:2">
      <c r="B26" s="198" t="s">
        <v>369</v>
      </c>
    </row>
    <row r="27" spans="2:2">
      <c r="B27" s="198" t="s">
        <v>370</v>
      </c>
    </row>
    <row r="28" spans="2:2">
      <c r="B28" s="198" t="s">
        <v>371</v>
      </c>
    </row>
    <row r="29" spans="2:2">
      <c r="B29" s="198" t="s">
        <v>372</v>
      </c>
    </row>
    <row r="30" spans="2:2">
      <c r="B30" s="198" t="s">
        <v>373</v>
      </c>
    </row>
    <row r="31" spans="2:2">
      <c r="B31" s="198" t="s">
        <v>374</v>
      </c>
    </row>
    <row r="32" spans="2:2">
      <c r="B32" s="198" t="s">
        <v>375</v>
      </c>
    </row>
    <row r="33" spans="2:2">
      <c r="B33" s="198" t="s">
        <v>376</v>
      </c>
    </row>
    <row r="34" spans="2:2">
      <c r="B34" s="198" t="s">
        <v>377</v>
      </c>
    </row>
    <row r="35" spans="2:2">
      <c r="B35" s="198" t="s">
        <v>378</v>
      </c>
    </row>
    <row r="36" spans="2:2">
      <c r="B36" s="198" t="s">
        <v>379</v>
      </c>
    </row>
    <row r="37" spans="2:2">
      <c r="B37" s="198" t="s">
        <v>380</v>
      </c>
    </row>
    <row r="38" spans="2:2">
      <c r="B38" s="198" t="s">
        <v>381</v>
      </c>
    </row>
    <row r="39" spans="2:2">
      <c r="B39" s="198" t="s">
        <v>382</v>
      </c>
    </row>
    <row r="40" spans="2:2">
      <c r="B40" s="198" t="s">
        <v>383</v>
      </c>
    </row>
    <row r="41" spans="2:2">
      <c r="B41" s="198" t="s">
        <v>384</v>
      </c>
    </row>
    <row r="42" spans="2:2">
      <c r="B42" s="198" t="s">
        <v>385</v>
      </c>
    </row>
    <row r="43" spans="2:2">
      <c r="B43" s="198" t="s">
        <v>386</v>
      </c>
    </row>
    <row r="44" spans="2:2">
      <c r="B44" s="198" t="s">
        <v>387</v>
      </c>
    </row>
    <row r="45" spans="2:2">
      <c r="B45" s="198" t="s">
        <v>388</v>
      </c>
    </row>
    <row r="46" spans="2:2">
      <c r="B46" s="198" t="s">
        <v>389</v>
      </c>
    </row>
    <row r="47" spans="2:2">
      <c r="B47" s="198" t="s">
        <v>390</v>
      </c>
    </row>
    <row r="48" spans="2:2">
      <c r="B48" s="198" t="s">
        <v>391</v>
      </c>
    </row>
    <row r="49" spans="2:2">
      <c r="B49" s="198" t="s">
        <v>392</v>
      </c>
    </row>
    <row r="50" spans="2:2">
      <c r="B50" s="198" t="s">
        <v>393</v>
      </c>
    </row>
    <row r="51" spans="2:2">
      <c r="B51" s="198" t="s">
        <v>394</v>
      </c>
    </row>
    <row r="52" spans="2:2">
      <c r="B52" s="198" t="s">
        <v>395</v>
      </c>
    </row>
    <row r="53" spans="2:2">
      <c r="B53" s="198" t="s">
        <v>396</v>
      </c>
    </row>
    <row r="54" spans="2:2">
      <c r="B54" s="198" t="s">
        <v>397</v>
      </c>
    </row>
    <row r="55" spans="2:2">
      <c r="B55" s="198" t="s">
        <v>398</v>
      </c>
    </row>
    <row r="56" spans="2:2">
      <c r="B56" s="198" t="s">
        <v>399</v>
      </c>
    </row>
    <row r="57" spans="2:2">
      <c r="B57" s="198" t="s">
        <v>400</v>
      </c>
    </row>
    <row r="58" spans="2:2">
      <c r="B58" s="198" t="s">
        <v>401</v>
      </c>
    </row>
    <row r="59" spans="2:2">
      <c r="B59" s="198" t="s">
        <v>402</v>
      </c>
    </row>
    <row r="60" spans="2:2">
      <c r="B60" s="198" t="s">
        <v>403</v>
      </c>
    </row>
    <row r="61" spans="2:2">
      <c r="B61" s="198" t="s">
        <v>404</v>
      </c>
    </row>
    <row r="62" spans="2:2">
      <c r="B62" s="198" t="s">
        <v>405</v>
      </c>
    </row>
    <row r="63" spans="2:2">
      <c r="B63" s="198" t="s">
        <v>406</v>
      </c>
    </row>
    <row r="64" spans="2:2">
      <c r="B64" s="198" t="s">
        <v>407</v>
      </c>
    </row>
    <row r="65" spans="2:2">
      <c r="B65" s="198" t="s">
        <v>408</v>
      </c>
    </row>
    <row r="66" spans="2:2">
      <c r="B66" s="198" t="s">
        <v>409</v>
      </c>
    </row>
    <row r="67" spans="2:2">
      <c r="B67" s="198" t="s">
        <v>410</v>
      </c>
    </row>
    <row r="68" spans="2:2">
      <c r="B68" s="198" t="s">
        <v>411</v>
      </c>
    </row>
    <row r="69" spans="2:2">
      <c r="B69" s="198" t="s">
        <v>412</v>
      </c>
    </row>
    <row r="70" spans="2:2">
      <c r="B70" s="198" t="s">
        <v>413</v>
      </c>
    </row>
    <row r="71" spans="2:2">
      <c r="B71" s="198" t="s">
        <v>414</v>
      </c>
    </row>
    <row r="72" spans="2:2">
      <c r="B72" s="198" t="s">
        <v>415</v>
      </c>
    </row>
    <row r="73" spans="2:2">
      <c r="B73" s="198" t="s">
        <v>416</v>
      </c>
    </row>
    <row r="74" spans="2:2">
      <c r="B74" s="198" t="s">
        <v>417</v>
      </c>
    </row>
    <row r="75" spans="2:2">
      <c r="B75" s="198" t="s">
        <v>418</v>
      </c>
    </row>
    <row r="76" spans="2:2">
      <c r="B76" s="198" t="s">
        <v>419</v>
      </c>
    </row>
    <row r="77" spans="2:2">
      <c r="B77" s="198" t="s">
        <v>420</v>
      </c>
    </row>
    <row r="78" spans="2:2">
      <c r="B78" s="198" t="s">
        <v>421</v>
      </c>
    </row>
    <row r="79" spans="2:2">
      <c r="B79" s="198" t="s">
        <v>422</v>
      </c>
    </row>
    <row r="80" spans="2:2">
      <c r="B80" s="198" t="s">
        <v>423</v>
      </c>
    </row>
    <row r="81" spans="2:2">
      <c r="B81" s="198" t="s">
        <v>424</v>
      </c>
    </row>
    <row r="82" spans="2:2">
      <c r="B82" s="198" t="s">
        <v>425</v>
      </c>
    </row>
    <row r="83" spans="2:2">
      <c r="B83" s="198" t="s">
        <v>426</v>
      </c>
    </row>
    <row r="84" spans="2:2">
      <c r="B84" s="198" t="s">
        <v>427</v>
      </c>
    </row>
    <row r="85" spans="2:2">
      <c r="B85" s="198" t="s">
        <v>428</v>
      </c>
    </row>
    <row r="86" spans="2:2">
      <c r="B86" s="198" t="s">
        <v>429</v>
      </c>
    </row>
    <row r="87" spans="2:2">
      <c r="B87" s="198" t="s">
        <v>430</v>
      </c>
    </row>
    <row r="88" spans="2:2">
      <c r="B88" s="198" t="s">
        <v>431</v>
      </c>
    </row>
    <row r="89" spans="2:2">
      <c r="B89" s="198" t="s">
        <v>432</v>
      </c>
    </row>
    <row r="90" spans="2:2">
      <c r="B90" s="198" t="s">
        <v>433</v>
      </c>
    </row>
    <row r="91" spans="2:2">
      <c r="B91" s="198" t="s">
        <v>434</v>
      </c>
    </row>
    <row r="92" spans="2:2">
      <c r="B92" s="198" t="s">
        <v>435</v>
      </c>
    </row>
    <row r="93" spans="2:2">
      <c r="B93" s="198" t="s">
        <v>436</v>
      </c>
    </row>
    <row r="94" spans="2:2">
      <c r="B94" s="198" t="s">
        <v>437</v>
      </c>
    </row>
    <row r="95" spans="2:2">
      <c r="B95" s="198" t="s">
        <v>438</v>
      </c>
    </row>
    <row r="96" spans="2:2">
      <c r="B96" s="198" t="s">
        <v>439</v>
      </c>
    </row>
    <row r="97" spans="2:2">
      <c r="B97" s="198" t="s">
        <v>440</v>
      </c>
    </row>
    <row r="98" spans="2:2">
      <c r="B98" s="198" t="s">
        <v>441</v>
      </c>
    </row>
    <row r="99" spans="2:2">
      <c r="B99" s="198" t="s">
        <v>442</v>
      </c>
    </row>
    <row r="100" spans="2:2">
      <c r="B100" s="198" t="s">
        <v>443</v>
      </c>
    </row>
    <row r="101" spans="2:2">
      <c r="B101" s="198" t="s">
        <v>444</v>
      </c>
    </row>
    <row r="102" spans="2:2">
      <c r="B102" s="198" t="s">
        <v>445</v>
      </c>
    </row>
    <row r="103" spans="2:2">
      <c r="B103" s="198" t="s">
        <v>446</v>
      </c>
    </row>
    <row r="104" spans="2:2">
      <c r="B104" s="198" t="s">
        <v>447</v>
      </c>
    </row>
    <row r="105" spans="2:2">
      <c r="B105" s="198" t="s">
        <v>448</v>
      </c>
    </row>
    <row r="106" spans="2:2">
      <c r="B106" s="198" t="s">
        <v>449</v>
      </c>
    </row>
    <row r="107" spans="2:2">
      <c r="B107" s="198" t="s">
        <v>450</v>
      </c>
    </row>
    <row r="108" spans="2:2">
      <c r="B108" s="198" t="s">
        <v>451</v>
      </c>
    </row>
    <row r="109" spans="2:2">
      <c r="B109" s="198" t="s">
        <v>452</v>
      </c>
    </row>
    <row r="110" spans="2:2">
      <c r="B110" s="198" t="s">
        <v>453</v>
      </c>
    </row>
    <row r="111" spans="2:2">
      <c r="B111" s="198" t="s">
        <v>454</v>
      </c>
    </row>
    <row r="112" spans="2:2">
      <c r="B112" s="198" t="s">
        <v>455</v>
      </c>
    </row>
    <row r="113" spans="2:2">
      <c r="B113" s="198" t="s">
        <v>456</v>
      </c>
    </row>
    <row r="114" spans="2:2">
      <c r="B114" s="198" t="s">
        <v>457</v>
      </c>
    </row>
    <row r="115" spans="2:2">
      <c r="B115" s="198" t="s">
        <v>458</v>
      </c>
    </row>
    <row r="116" spans="2:2">
      <c r="B116" s="198" t="s">
        <v>459</v>
      </c>
    </row>
    <row r="117" spans="2:2">
      <c r="B117" s="198" t="s">
        <v>460</v>
      </c>
    </row>
    <row r="118" spans="2:2">
      <c r="B118" s="198" t="s">
        <v>461</v>
      </c>
    </row>
    <row r="119" spans="2:2">
      <c r="B119" s="198" t="s">
        <v>462</v>
      </c>
    </row>
    <row r="120" spans="2:2">
      <c r="B120" s="198" t="s">
        <v>463</v>
      </c>
    </row>
    <row r="121" spans="2:2">
      <c r="B121" s="198" t="s">
        <v>464</v>
      </c>
    </row>
    <row r="122" spans="2:2">
      <c r="B122" s="198" t="s">
        <v>465</v>
      </c>
    </row>
    <row r="123" spans="2:2">
      <c r="B123" s="198" t="s">
        <v>466</v>
      </c>
    </row>
    <row r="124" spans="2:2">
      <c r="B124" s="198" t="s">
        <v>467</v>
      </c>
    </row>
    <row r="125" spans="2:2">
      <c r="B125" s="198" t="s">
        <v>468</v>
      </c>
    </row>
    <row r="126" spans="2:2">
      <c r="B126" s="198" t="s">
        <v>469</v>
      </c>
    </row>
    <row r="127" spans="2:2">
      <c r="B127" s="198" t="s">
        <v>470</v>
      </c>
    </row>
    <row r="128" spans="2:2">
      <c r="B128" s="198" t="s">
        <v>471</v>
      </c>
    </row>
    <row r="129" spans="2:2">
      <c r="B129" s="198" t="s">
        <v>472</v>
      </c>
    </row>
    <row r="130" spans="2:2">
      <c r="B130" s="198" t="s">
        <v>473</v>
      </c>
    </row>
    <row r="131" spans="2:2">
      <c r="B131" s="198" t="s">
        <v>474</v>
      </c>
    </row>
    <row r="132" spans="2:2">
      <c r="B132" s="198" t="s">
        <v>475</v>
      </c>
    </row>
    <row r="133" spans="2:2">
      <c r="B133" s="198" t="s">
        <v>476</v>
      </c>
    </row>
    <row r="134" spans="2:2">
      <c r="B134" s="198" t="s">
        <v>477</v>
      </c>
    </row>
    <row r="135" spans="2:2">
      <c r="B135" s="198" t="s">
        <v>478</v>
      </c>
    </row>
    <row r="136" spans="2:2">
      <c r="B136" s="198" t="s">
        <v>479</v>
      </c>
    </row>
    <row r="137" spans="2:2">
      <c r="B137" s="198" t="s">
        <v>480</v>
      </c>
    </row>
    <row r="138" spans="2:2">
      <c r="B138" s="198" t="s">
        <v>481</v>
      </c>
    </row>
    <row r="139" spans="2:2">
      <c r="B139" s="198" t="s">
        <v>482</v>
      </c>
    </row>
    <row r="140" spans="2:2">
      <c r="B140" s="198" t="s">
        <v>483</v>
      </c>
    </row>
    <row r="141" spans="2:2">
      <c r="B141" s="198" t="s">
        <v>484</v>
      </c>
    </row>
    <row r="142" spans="2:2">
      <c r="B142" s="198" t="s">
        <v>485</v>
      </c>
    </row>
    <row r="143" spans="2:2">
      <c r="B143" s="198" t="s">
        <v>486</v>
      </c>
    </row>
    <row r="144" spans="2:2">
      <c r="B144" s="198" t="s">
        <v>487</v>
      </c>
    </row>
    <row r="145" spans="2:2">
      <c r="B145" s="198" t="s">
        <v>488</v>
      </c>
    </row>
    <row r="146" spans="2:2">
      <c r="B146" s="198" t="s">
        <v>489</v>
      </c>
    </row>
    <row r="147" spans="2:2">
      <c r="B147" s="198" t="s">
        <v>490</v>
      </c>
    </row>
    <row r="148" spans="2:2">
      <c r="B148" s="198" t="s">
        <v>491</v>
      </c>
    </row>
    <row r="149" spans="2:2">
      <c r="B149" s="198" t="s">
        <v>492</v>
      </c>
    </row>
    <row r="150" spans="2:2">
      <c r="B150" s="198" t="s">
        <v>493</v>
      </c>
    </row>
    <row r="151" spans="2:2">
      <c r="B151" s="198" t="s">
        <v>494</v>
      </c>
    </row>
    <row r="152" spans="2:2">
      <c r="B152" s="198" t="s">
        <v>495</v>
      </c>
    </row>
    <row r="153" spans="2:2">
      <c r="B153" s="198" t="s">
        <v>496</v>
      </c>
    </row>
    <row r="154" spans="2:2">
      <c r="B154" s="198" t="s">
        <v>497</v>
      </c>
    </row>
    <row r="155" spans="2:2">
      <c r="B155" s="198" t="s">
        <v>498</v>
      </c>
    </row>
    <row r="156" spans="2:2">
      <c r="B156" s="198" t="s">
        <v>499</v>
      </c>
    </row>
    <row r="157" spans="2:2">
      <c r="B157" s="198" t="s">
        <v>500</v>
      </c>
    </row>
    <row r="158" spans="2:2">
      <c r="B158" s="198" t="s">
        <v>501</v>
      </c>
    </row>
    <row r="159" spans="2:2">
      <c r="B159" s="198" t="s">
        <v>502</v>
      </c>
    </row>
    <row r="160" spans="2:2">
      <c r="B160" s="198" t="s">
        <v>503</v>
      </c>
    </row>
    <row r="161" spans="2:2">
      <c r="B161" s="198" t="s">
        <v>504</v>
      </c>
    </row>
    <row r="162" spans="2:2">
      <c r="B162" s="198" t="s">
        <v>505</v>
      </c>
    </row>
    <row r="163" spans="2:2">
      <c r="B163" s="198" t="s">
        <v>506</v>
      </c>
    </row>
    <row r="164" spans="2:2">
      <c r="B164" s="198" t="s">
        <v>507</v>
      </c>
    </row>
    <row r="165" spans="2:2">
      <c r="B165" s="198" t="s">
        <v>508</v>
      </c>
    </row>
    <row r="166" spans="2:2">
      <c r="B166" s="198" t="s">
        <v>509</v>
      </c>
    </row>
    <row r="167" spans="2:2">
      <c r="B167" s="198" t="s">
        <v>510</v>
      </c>
    </row>
    <row r="168" spans="2:2">
      <c r="B168" s="198" t="s">
        <v>511</v>
      </c>
    </row>
    <row r="169" spans="2:2">
      <c r="B169" s="198" t="s">
        <v>512</v>
      </c>
    </row>
    <row r="170" spans="2:2">
      <c r="B170" s="198" t="s">
        <v>513</v>
      </c>
    </row>
    <row r="171" spans="2:2">
      <c r="B171" s="198" t="s">
        <v>514</v>
      </c>
    </row>
    <row r="172" spans="2:2">
      <c r="B172" s="198" t="s">
        <v>515</v>
      </c>
    </row>
    <row r="173" spans="2:2">
      <c r="B173" s="198" t="s">
        <v>516</v>
      </c>
    </row>
    <row r="174" spans="2:2">
      <c r="B174" s="198" t="s">
        <v>517</v>
      </c>
    </row>
    <row r="175" spans="2:2">
      <c r="B175" s="198" t="s">
        <v>518</v>
      </c>
    </row>
    <row r="176" spans="2:2">
      <c r="B176" s="198" t="s">
        <v>519</v>
      </c>
    </row>
    <row r="177" spans="2:2">
      <c r="B177" s="198" t="s">
        <v>520</v>
      </c>
    </row>
    <row r="178" spans="2:2">
      <c r="B178" s="198" t="s">
        <v>521</v>
      </c>
    </row>
    <row r="179" spans="2:2">
      <c r="B179" s="198" t="s">
        <v>522</v>
      </c>
    </row>
    <row r="180" spans="2:2">
      <c r="B180" s="198" t="s">
        <v>523</v>
      </c>
    </row>
    <row r="181" spans="2:2">
      <c r="B181" s="198" t="s">
        <v>524</v>
      </c>
    </row>
    <row r="182" spans="2:2">
      <c r="B182" s="198" t="s">
        <v>525</v>
      </c>
    </row>
    <row r="183" spans="2:2">
      <c r="B183" s="198" t="s">
        <v>526</v>
      </c>
    </row>
    <row r="184" spans="2:2">
      <c r="B184" s="198" t="s">
        <v>527</v>
      </c>
    </row>
    <row r="185" spans="2:2">
      <c r="B185" s="198" t="s">
        <v>528</v>
      </c>
    </row>
    <row r="186" spans="2:2">
      <c r="B186" s="198" t="s">
        <v>529</v>
      </c>
    </row>
    <row r="187" spans="2:2">
      <c r="B187" s="198" t="s">
        <v>530</v>
      </c>
    </row>
    <row r="188" spans="2:2">
      <c r="B188" s="198" t="s">
        <v>531</v>
      </c>
    </row>
    <row r="189" spans="2:2">
      <c r="B189" s="198" t="s">
        <v>532</v>
      </c>
    </row>
    <row r="190" spans="2:2">
      <c r="B190" s="198" t="s">
        <v>533</v>
      </c>
    </row>
    <row r="191" spans="2:2">
      <c r="B191" s="198" t="s">
        <v>534</v>
      </c>
    </row>
    <row r="192" spans="2:2">
      <c r="B192" s="198" t="s">
        <v>535</v>
      </c>
    </row>
    <row r="193" spans="2:2">
      <c r="B193" s="198" t="s">
        <v>536</v>
      </c>
    </row>
    <row r="194" spans="2:2">
      <c r="B194" s="198" t="s">
        <v>537</v>
      </c>
    </row>
    <row r="195" spans="2:2">
      <c r="B195" s="198" t="s">
        <v>538</v>
      </c>
    </row>
    <row r="196" spans="2:2">
      <c r="B196" s="198" t="s">
        <v>539</v>
      </c>
    </row>
    <row r="197" spans="2:2">
      <c r="B197" s="198" t="s">
        <v>540</v>
      </c>
    </row>
    <row r="198" spans="2:2">
      <c r="B198" s="198" t="s">
        <v>541</v>
      </c>
    </row>
    <row r="199" spans="2:2">
      <c r="B199" s="198" t="s">
        <v>542</v>
      </c>
    </row>
    <row r="200" spans="2:2">
      <c r="B200" s="198" t="s">
        <v>543</v>
      </c>
    </row>
    <row r="201" spans="2:2">
      <c r="B201" s="198" t="s">
        <v>544</v>
      </c>
    </row>
    <row r="202" spans="2:2">
      <c r="B202" s="198" t="s">
        <v>545</v>
      </c>
    </row>
    <row r="203" spans="2:2">
      <c r="B203" s="198" t="s">
        <v>546</v>
      </c>
    </row>
    <row r="204" spans="2:2">
      <c r="B204" s="198" t="s">
        <v>547</v>
      </c>
    </row>
    <row r="205" spans="2:2">
      <c r="B205" s="198" t="s">
        <v>548</v>
      </c>
    </row>
    <row r="206" spans="2:2">
      <c r="B206" s="198" t="s">
        <v>549</v>
      </c>
    </row>
    <row r="207" spans="2:2">
      <c r="B207" s="198" t="s">
        <v>550</v>
      </c>
    </row>
    <row r="208" spans="2:2">
      <c r="B208" s="198" t="s">
        <v>551</v>
      </c>
    </row>
    <row r="209" spans="2:2">
      <c r="B209" s="198" t="s">
        <v>552</v>
      </c>
    </row>
    <row r="210" spans="2:2">
      <c r="B210" s="198" t="s">
        <v>553</v>
      </c>
    </row>
    <row r="211" spans="2:2">
      <c r="B211" s="198" t="s">
        <v>554</v>
      </c>
    </row>
    <row r="212" spans="2:2">
      <c r="B212" s="198" t="s">
        <v>555</v>
      </c>
    </row>
    <row r="213" spans="2:2">
      <c r="B213" s="198" t="s">
        <v>556</v>
      </c>
    </row>
    <row r="214" spans="2:2">
      <c r="B214" s="198" t="s">
        <v>557</v>
      </c>
    </row>
    <row r="215" spans="2:2">
      <c r="B215" s="198" t="s">
        <v>558</v>
      </c>
    </row>
    <row r="216" spans="2:2">
      <c r="B216" s="198" t="s">
        <v>559</v>
      </c>
    </row>
    <row r="217" spans="2:2">
      <c r="B217" s="198" t="s">
        <v>560</v>
      </c>
    </row>
    <row r="218" spans="2:2">
      <c r="B218" s="198" t="s">
        <v>561</v>
      </c>
    </row>
    <row r="219" spans="2:2">
      <c r="B219" s="198" t="s">
        <v>562</v>
      </c>
    </row>
    <row r="220" spans="2:2">
      <c r="B220" s="198" t="s">
        <v>563</v>
      </c>
    </row>
    <row r="221" spans="2:2">
      <c r="B221" s="198" t="s">
        <v>564</v>
      </c>
    </row>
    <row r="222" spans="2:2">
      <c r="B222" s="198" t="s">
        <v>565</v>
      </c>
    </row>
    <row r="223" spans="2:2">
      <c r="B223" s="198" t="s">
        <v>566</v>
      </c>
    </row>
    <row r="224" spans="2:2">
      <c r="B224" s="198" t="s">
        <v>567</v>
      </c>
    </row>
    <row r="225" spans="2:2">
      <c r="B225" s="198" t="s">
        <v>568</v>
      </c>
    </row>
    <row r="226" spans="2:2">
      <c r="B226" s="198" t="s">
        <v>569</v>
      </c>
    </row>
    <row r="227" spans="2:2">
      <c r="B227" s="198" t="s">
        <v>570</v>
      </c>
    </row>
    <row r="228" spans="2:2">
      <c r="B228" s="198" t="s">
        <v>571</v>
      </c>
    </row>
    <row r="229" spans="2:2">
      <c r="B229" s="198" t="s">
        <v>572</v>
      </c>
    </row>
    <row r="230" spans="2:2">
      <c r="B230" s="198" t="s">
        <v>573</v>
      </c>
    </row>
    <row r="231" spans="2:2">
      <c r="B231" s="198" t="s">
        <v>574</v>
      </c>
    </row>
    <row r="232" spans="2:2">
      <c r="B232" s="198" t="s">
        <v>575</v>
      </c>
    </row>
    <row r="233" spans="2:2">
      <c r="B233" s="198" t="s">
        <v>576</v>
      </c>
    </row>
    <row r="234" spans="2:2">
      <c r="B234" s="198" t="s">
        <v>577</v>
      </c>
    </row>
    <row r="235" spans="2:2">
      <c r="B235" s="198" t="s">
        <v>578</v>
      </c>
    </row>
    <row r="236" spans="2:2">
      <c r="B236" s="198" t="s">
        <v>579</v>
      </c>
    </row>
    <row r="237" spans="2:2">
      <c r="B237" s="198" t="s">
        <v>580</v>
      </c>
    </row>
    <row r="238" spans="2:2">
      <c r="B238" s="198" t="s">
        <v>581</v>
      </c>
    </row>
    <row r="239" spans="2:2">
      <c r="B239" s="198" t="s">
        <v>582</v>
      </c>
    </row>
    <row r="240" spans="2:2">
      <c r="B240" s="198" t="s">
        <v>583</v>
      </c>
    </row>
    <row r="241" spans="2:2">
      <c r="B241" s="198" t="s">
        <v>584</v>
      </c>
    </row>
    <row r="242" spans="2:2">
      <c r="B242" s="198" t="s">
        <v>585</v>
      </c>
    </row>
    <row r="243" spans="2:2">
      <c r="B243" s="198" t="s">
        <v>586</v>
      </c>
    </row>
    <row r="244" spans="2:2">
      <c r="B244" s="198" t="s">
        <v>587</v>
      </c>
    </row>
    <row r="245" spans="2:2">
      <c r="B245" s="198" t="s">
        <v>588</v>
      </c>
    </row>
    <row r="246" spans="2:2">
      <c r="B246" s="198" t="s">
        <v>589</v>
      </c>
    </row>
    <row r="247" spans="2:2">
      <c r="B247" s="198" t="s">
        <v>590</v>
      </c>
    </row>
    <row r="248" spans="2:2">
      <c r="B248" s="198" t="s">
        <v>591</v>
      </c>
    </row>
    <row r="249" spans="2:2">
      <c r="B249" s="198" t="s">
        <v>592</v>
      </c>
    </row>
    <row r="250" spans="2:2">
      <c r="B250" s="198" t="s">
        <v>593</v>
      </c>
    </row>
    <row r="251" spans="2:2">
      <c r="B251" s="198" t="s">
        <v>594</v>
      </c>
    </row>
    <row r="252" spans="2:2">
      <c r="B252" s="198" t="s">
        <v>595</v>
      </c>
    </row>
    <row r="253" spans="2:2">
      <c r="B253" s="198" t="s">
        <v>596</v>
      </c>
    </row>
    <row r="254" spans="2:2">
      <c r="B254" s="198" t="s">
        <v>597</v>
      </c>
    </row>
    <row r="255" spans="2:2">
      <c r="B255" s="198" t="s">
        <v>598</v>
      </c>
    </row>
    <row r="256" spans="2:2">
      <c r="B256" s="198" t="s">
        <v>599</v>
      </c>
    </row>
    <row r="257" spans="2:2">
      <c r="B257" s="198" t="s">
        <v>600</v>
      </c>
    </row>
    <row r="258" spans="2:2">
      <c r="B258" s="198" t="s">
        <v>601</v>
      </c>
    </row>
    <row r="259" spans="2:2">
      <c r="B259" s="198" t="s">
        <v>602</v>
      </c>
    </row>
    <row r="260" spans="2:2">
      <c r="B260" s="198" t="s">
        <v>603</v>
      </c>
    </row>
    <row r="261" spans="2:2">
      <c r="B261" s="198" t="s">
        <v>604</v>
      </c>
    </row>
    <row r="262" spans="2:2">
      <c r="B262" s="198" t="s">
        <v>605</v>
      </c>
    </row>
    <row r="263" spans="2:2">
      <c r="B263" s="198" t="s">
        <v>606</v>
      </c>
    </row>
    <row r="264" spans="2:2">
      <c r="B264" s="198" t="s">
        <v>607</v>
      </c>
    </row>
    <row r="265" spans="2:2">
      <c r="B265" s="198" t="s">
        <v>608</v>
      </c>
    </row>
    <row r="266" spans="2:2">
      <c r="B266" s="198" t="s">
        <v>609</v>
      </c>
    </row>
    <row r="267" spans="2:2">
      <c r="B267" s="198" t="s">
        <v>610</v>
      </c>
    </row>
    <row r="268" spans="2:2">
      <c r="B268" s="198" t="s">
        <v>611</v>
      </c>
    </row>
    <row r="269" spans="2:2">
      <c r="B269" s="198" t="s">
        <v>612</v>
      </c>
    </row>
    <row r="270" spans="2:2">
      <c r="B270" s="198" t="s">
        <v>613</v>
      </c>
    </row>
    <row r="271" spans="2:2">
      <c r="B271" s="198" t="s">
        <v>614</v>
      </c>
    </row>
    <row r="272" spans="2:2">
      <c r="B272" s="198" t="s">
        <v>615</v>
      </c>
    </row>
    <row r="273" spans="2:2">
      <c r="B273" s="198" t="s">
        <v>616</v>
      </c>
    </row>
    <row r="274" spans="2:2">
      <c r="B274" s="198" t="s">
        <v>617</v>
      </c>
    </row>
    <row r="275" spans="2:2">
      <c r="B275" s="198" t="s">
        <v>618</v>
      </c>
    </row>
    <row r="276" spans="2:2">
      <c r="B276" s="198" t="s">
        <v>619</v>
      </c>
    </row>
    <row r="277" spans="2:2">
      <c r="B277" s="198" t="s">
        <v>620</v>
      </c>
    </row>
    <row r="278" spans="2:2">
      <c r="B278" s="198" t="s">
        <v>621</v>
      </c>
    </row>
    <row r="279" spans="2:2">
      <c r="B279" s="198" t="s">
        <v>622</v>
      </c>
    </row>
    <row r="280" spans="2:2">
      <c r="B280" s="198" t="s">
        <v>623</v>
      </c>
    </row>
    <row r="281" spans="2:2">
      <c r="B281" s="198" t="s">
        <v>624</v>
      </c>
    </row>
    <row r="282" spans="2:2">
      <c r="B282" s="198" t="s">
        <v>625</v>
      </c>
    </row>
    <row r="283" spans="2:2">
      <c r="B283" s="198" t="s">
        <v>626</v>
      </c>
    </row>
    <row r="284" spans="2:2">
      <c r="B284" s="198" t="s">
        <v>627</v>
      </c>
    </row>
    <row r="285" spans="2:2">
      <c r="B285" s="198" t="s">
        <v>628</v>
      </c>
    </row>
    <row r="286" spans="2:2">
      <c r="B286" s="198" t="s">
        <v>629</v>
      </c>
    </row>
    <row r="287" spans="2:2">
      <c r="B287" s="198" t="s">
        <v>630</v>
      </c>
    </row>
    <row r="288" spans="2:2">
      <c r="B288" s="198" t="s">
        <v>631</v>
      </c>
    </row>
    <row r="289" spans="2:2">
      <c r="B289" s="198" t="s">
        <v>632</v>
      </c>
    </row>
    <row r="290" spans="2:2">
      <c r="B290" s="198" t="s">
        <v>633</v>
      </c>
    </row>
    <row r="291" spans="2:2">
      <c r="B291" s="198" t="s">
        <v>634</v>
      </c>
    </row>
    <row r="292" spans="2:2">
      <c r="B292" s="198" t="s">
        <v>635</v>
      </c>
    </row>
    <row r="293" spans="2:2">
      <c r="B293" s="198" t="s">
        <v>636</v>
      </c>
    </row>
    <row r="294" spans="2:2">
      <c r="B294" s="198" t="s">
        <v>637</v>
      </c>
    </row>
    <row r="295" spans="2:2">
      <c r="B295" s="198" t="s">
        <v>638</v>
      </c>
    </row>
    <row r="296" spans="2:2">
      <c r="B296" s="198" t="s">
        <v>639</v>
      </c>
    </row>
    <row r="297" spans="2:2">
      <c r="B297" s="198" t="s">
        <v>640</v>
      </c>
    </row>
    <row r="298" spans="2:2">
      <c r="B298" s="198" t="s">
        <v>641</v>
      </c>
    </row>
    <row r="299" spans="2:2">
      <c r="B299" s="198" t="s">
        <v>642</v>
      </c>
    </row>
    <row r="300" spans="2:2">
      <c r="B300" s="198" t="s">
        <v>643</v>
      </c>
    </row>
    <row r="301" spans="2:2">
      <c r="B301" s="198" t="s">
        <v>644</v>
      </c>
    </row>
    <row r="302" spans="2:2">
      <c r="B302" s="198" t="s">
        <v>645</v>
      </c>
    </row>
    <row r="303" spans="2:2">
      <c r="B303" s="198" t="s">
        <v>646</v>
      </c>
    </row>
    <row r="304" spans="2:2">
      <c r="B304" s="198" t="s">
        <v>647</v>
      </c>
    </row>
    <row r="305" spans="2:2">
      <c r="B305" s="198" t="s">
        <v>648</v>
      </c>
    </row>
    <row r="306" spans="2:2">
      <c r="B306" s="198" t="s">
        <v>649</v>
      </c>
    </row>
    <row r="307" spans="2:2">
      <c r="B307" s="198" t="s">
        <v>650</v>
      </c>
    </row>
    <row r="308" spans="2:2">
      <c r="B308" s="198" t="s">
        <v>651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tabColor rgb="FF00B0F0"/>
    <pageSetUpPr fitToPage="1"/>
  </sheetPr>
  <dimension ref="A1:U110"/>
  <sheetViews>
    <sheetView showGridLines="0" topLeftCell="A94" zoomScaleNormal="100" zoomScaleSheetLayoutView="100" workbookViewId="0">
      <selection activeCell="A51" sqref="A51:B101"/>
    </sheetView>
  </sheetViews>
  <sheetFormatPr defaultColWidth="8.81640625" defaultRowHeight="13"/>
  <cols>
    <col min="1" max="1" width="21" style="24" customWidth="1"/>
    <col min="2" max="2" width="30.81640625" style="24" customWidth="1"/>
    <col min="3" max="3" width="32" style="24" customWidth="1"/>
    <col min="4" max="5" width="12.81640625" style="24" customWidth="1"/>
    <col min="6" max="6" width="27" style="24" customWidth="1"/>
    <col min="7" max="7" width="19.81640625" style="24" customWidth="1"/>
    <col min="8" max="8" width="19" style="24" customWidth="1"/>
    <col min="9" max="9" width="6" style="24" customWidth="1"/>
    <col min="10" max="10" width="18.453125" style="24" customWidth="1"/>
    <col min="11" max="11" width="20.81640625" style="24" customWidth="1"/>
    <col min="12" max="12" width="23.453125" style="24" customWidth="1"/>
    <col min="13" max="16" width="8.81640625" style="24"/>
    <col min="17" max="17" width="20" style="24" customWidth="1"/>
    <col min="18" max="16384" width="8.81640625" style="24"/>
  </cols>
  <sheetData>
    <row r="1" spans="1:9">
      <c r="A1" s="401" t="s">
        <v>64</v>
      </c>
      <c r="B1" s="401"/>
      <c r="C1" s="401"/>
      <c r="D1" s="401"/>
      <c r="E1" s="401"/>
      <c r="F1" s="401"/>
      <c r="G1" s="401"/>
      <c r="H1" s="401"/>
      <c r="I1" s="98"/>
    </row>
    <row r="2" spans="1:9" ht="14.5">
      <c r="A2" s="402" t="s">
        <v>63</v>
      </c>
      <c r="B2" s="402"/>
      <c r="C2" s="402"/>
      <c r="D2" s="402"/>
      <c r="E2" s="402"/>
      <c r="F2" s="402"/>
      <c r="G2" s="402"/>
      <c r="H2" s="402"/>
      <c r="I2" s="99"/>
    </row>
    <row r="3" spans="1:9" ht="14.5">
      <c r="A3" s="403" t="s">
        <v>62</v>
      </c>
      <c r="B3" s="403"/>
      <c r="C3" s="403"/>
      <c r="D3" s="403"/>
      <c r="E3" s="403"/>
      <c r="F3" s="403"/>
      <c r="G3" s="403"/>
      <c r="H3" s="403"/>
      <c r="I3" s="100"/>
    </row>
    <row r="5" spans="1:9">
      <c r="A5" s="404" t="s">
        <v>61</v>
      </c>
      <c r="B5" s="404"/>
      <c r="C5" s="404"/>
      <c r="D5" s="404"/>
      <c r="E5" s="404"/>
      <c r="F5" s="404"/>
      <c r="G5" s="404"/>
      <c r="H5" s="404"/>
      <c r="I5" s="101"/>
    </row>
    <row r="6" spans="1:9" ht="26">
      <c r="A6" s="48" t="s">
        <v>125</v>
      </c>
      <c r="B6" s="380" t="s">
        <v>88</v>
      </c>
      <c r="C6" s="380"/>
      <c r="D6" s="380"/>
      <c r="E6" s="380"/>
      <c r="F6" s="380"/>
      <c r="G6" s="380"/>
      <c r="H6" s="380"/>
      <c r="I6" s="41"/>
    </row>
    <row r="7" spans="1:9" ht="15.5">
      <c r="B7" s="40"/>
      <c r="C7" s="40"/>
      <c r="D7" s="40"/>
      <c r="E7" s="40"/>
      <c r="F7" s="40"/>
      <c r="G7" s="40"/>
      <c r="H7" s="40"/>
      <c r="I7" s="40"/>
    </row>
    <row r="8" spans="1:9" ht="26">
      <c r="A8" s="29" t="s">
        <v>60</v>
      </c>
      <c r="B8" s="380" t="s">
        <v>126</v>
      </c>
      <c r="C8" s="380"/>
      <c r="D8" s="380"/>
      <c r="E8" s="380"/>
      <c r="F8" s="380"/>
      <c r="G8" s="380"/>
      <c r="H8" s="380"/>
      <c r="I8" s="41"/>
    </row>
    <row r="9" spans="1:9" ht="15.5">
      <c r="A9" s="36"/>
      <c r="B9" s="41"/>
      <c r="C9" s="41"/>
      <c r="D9" s="41"/>
      <c r="E9" s="41"/>
      <c r="F9" s="40"/>
      <c r="G9" s="40"/>
      <c r="H9" s="40"/>
      <c r="I9" s="40"/>
    </row>
    <row r="10" spans="1:9" ht="23.15" customHeight="1">
      <c r="A10" s="393" t="s">
        <v>59</v>
      </c>
      <c r="B10" s="394"/>
      <c r="C10" s="52">
        <v>8888</v>
      </c>
      <c r="D10" s="41"/>
      <c r="E10" s="94"/>
      <c r="F10" s="95" t="str">
        <f>CONCATENATE("É o último contrato da candidatura"," ",C10," ","?")</f>
        <v>É o último contrato da candidatura 8888 ?</v>
      </c>
      <c r="G10" s="95" t="s">
        <v>182</v>
      </c>
      <c r="H10" s="40"/>
      <c r="I10" s="40"/>
    </row>
    <row r="11" spans="1:9" ht="15.5">
      <c r="A11" s="53"/>
      <c r="B11" s="41"/>
      <c r="C11" s="41"/>
      <c r="D11" s="41"/>
      <c r="E11" s="41"/>
      <c r="F11" s="40"/>
      <c r="G11" s="40"/>
      <c r="H11" s="40"/>
      <c r="I11" s="40"/>
    </row>
    <row r="12" spans="1:9" ht="26">
      <c r="A12" s="28" t="s">
        <v>58</v>
      </c>
      <c r="B12" s="395" t="s">
        <v>89</v>
      </c>
      <c r="C12" s="395"/>
      <c r="D12" s="395"/>
      <c r="E12" s="395"/>
      <c r="F12" s="395"/>
      <c r="G12" s="395"/>
      <c r="H12" s="395"/>
      <c r="I12" s="68"/>
    </row>
    <row r="13" spans="1:9" ht="15.5">
      <c r="A13" s="36"/>
      <c r="B13" s="41"/>
      <c r="C13" s="41"/>
      <c r="D13" s="41"/>
      <c r="E13" s="41"/>
      <c r="F13" s="40"/>
      <c r="G13" s="40"/>
      <c r="H13" s="40"/>
      <c r="I13" s="40"/>
    </row>
    <row r="14" spans="1:9" ht="15.5">
      <c r="A14" s="27" t="s">
        <v>57</v>
      </c>
      <c r="B14" s="52">
        <v>1865555</v>
      </c>
      <c r="C14" s="41"/>
      <c r="D14" s="41"/>
      <c r="E14" s="41"/>
      <c r="F14" s="40" t="s">
        <v>652</v>
      </c>
      <c r="G14" s="40"/>
      <c r="H14" s="40"/>
      <c r="I14" s="40"/>
    </row>
    <row r="15" spans="1:9">
      <c r="A15" s="383"/>
      <c r="B15" s="383"/>
      <c r="C15" s="383"/>
      <c r="D15" s="383"/>
      <c r="E15" s="383"/>
      <c r="F15" s="383"/>
      <c r="G15" s="383"/>
      <c r="H15" s="383"/>
      <c r="I15" s="96"/>
    </row>
    <row r="16" spans="1:9">
      <c r="A16" s="396" t="s">
        <v>112</v>
      </c>
      <c r="B16" s="397"/>
      <c r="C16" s="397"/>
      <c r="D16" s="397"/>
      <c r="E16" s="397"/>
      <c r="F16" s="397"/>
      <c r="G16" s="397"/>
      <c r="H16" s="397"/>
      <c r="I16" s="103"/>
    </row>
    <row r="17" spans="1:11" ht="15.5">
      <c r="A17" s="102" t="s">
        <v>123</v>
      </c>
      <c r="B17" s="398"/>
      <c r="C17" s="399"/>
      <c r="D17" s="41"/>
      <c r="E17" s="41"/>
      <c r="F17" s="40"/>
      <c r="G17" s="40"/>
      <c r="H17" s="40"/>
      <c r="I17" s="40"/>
    </row>
    <row r="18" spans="1:11" ht="6.5" customHeight="1">
      <c r="A18" s="210"/>
      <c r="B18" s="211"/>
      <c r="C18" s="211"/>
      <c r="D18" s="41"/>
      <c r="E18" s="41"/>
      <c r="F18" s="40"/>
      <c r="G18" s="40"/>
      <c r="H18" s="40"/>
      <c r="I18" s="40"/>
    </row>
    <row r="19" spans="1:11" ht="15.5">
      <c r="A19" s="250" t="s">
        <v>715</v>
      </c>
      <c r="B19" s="400"/>
      <c r="C19" s="400"/>
      <c r="D19" s="41"/>
      <c r="E19" s="41"/>
      <c r="F19" s="40"/>
      <c r="G19" s="40"/>
      <c r="H19" s="40"/>
      <c r="I19" s="40"/>
    </row>
    <row r="20" spans="1:11">
      <c r="A20" s="383"/>
      <c r="B20" s="383"/>
      <c r="C20" s="383"/>
      <c r="D20" s="383"/>
      <c r="E20" s="383"/>
      <c r="F20" s="383"/>
      <c r="G20" s="383"/>
      <c r="H20" s="383"/>
      <c r="I20" s="96"/>
    </row>
    <row r="21" spans="1:11">
      <c r="A21" s="384" t="s">
        <v>56</v>
      </c>
      <c r="B21" s="384"/>
      <c r="C21" s="384"/>
      <c r="D21" s="384"/>
      <c r="E21" s="384"/>
      <c r="F21" s="384"/>
      <c r="G21" s="384"/>
      <c r="H21" s="384"/>
      <c r="I21" s="97"/>
    </row>
    <row r="22" spans="1:11" ht="15.5">
      <c r="A22" s="381" t="s">
        <v>55</v>
      </c>
      <c r="B22" s="389"/>
      <c r="C22" s="380" t="s">
        <v>84</v>
      </c>
      <c r="D22" s="380"/>
      <c r="E22" s="380"/>
      <c r="F22" s="380"/>
      <c r="G22" s="380"/>
      <c r="H22" s="380"/>
      <c r="I22" s="41"/>
    </row>
    <row r="23" spans="1:11" ht="15.5">
      <c r="A23" s="381" t="s">
        <v>132</v>
      </c>
      <c r="B23" s="389"/>
      <c r="C23" s="380"/>
      <c r="D23" s="380"/>
      <c r="E23" s="380"/>
      <c r="F23" s="380"/>
      <c r="G23" s="380"/>
      <c r="H23" s="380"/>
      <c r="I23" s="41"/>
    </row>
    <row r="24" spans="1:11" ht="15.5">
      <c r="A24" s="390" t="s">
        <v>129</v>
      </c>
      <c r="B24" s="391"/>
      <c r="C24" s="392" t="s">
        <v>130</v>
      </c>
      <c r="D24" s="392"/>
      <c r="E24" s="392"/>
      <c r="F24" s="392"/>
      <c r="G24" s="392"/>
      <c r="H24" s="392"/>
      <c r="I24" s="69"/>
    </row>
    <row r="25" spans="1:11" ht="15.5">
      <c r="A25" s="381" t="s">
        <v>54</v>
      </c>
      <c r="B25" s="389"/>
      <c r="C25" s="380" t="s">
        <v>84</v>
      </c>
      <c r="D25" s="380"/>
      <c r="E25" s="380"/>
      <c r="F25" s="380"/>
      <c r="G25" s="380"/>
      <c r="H25" s="380"/>
      <c r="I25" s="41"/>
    </row>
    <row r="26" spans="1:11" ht="15.5">
      <c r="A26" s="381" t="s">
        <v>53</v>
      </c>
      <c r="B26" s="389"/>
      <c r="C26" s="380" t="s">
        <v>84</v>
      </c>
      <c r="D26" s="380"/>
      <c r="E26" s="380"/>
      <c r="F26" s="380"/>
      <c r="G26" s="380"/>
      <c r="H26" s="380"/>
      <c r="I26" s="41"/>
    </row>
    <row r="27" spans="1:11" ht="15.5">
      <c r="A27" s="381" t="s">
        <v>52</v>
      </c>
      <c r="B27" s="389"/>
      <c r="C27" s="380">
        <v>185458222</v>
      </c>
      <c r="D27" s="380"/>
      <c r="E27" s="380"/>
      <c r="F27" s="380"/>
      <c r="G27" s="380"/>
      <c r="H27" s="380"/>
      <c r="I27" s="41"/>
    </row>
    <row r="28" spans="1:11" ht="15.65" customHeight="1">
      <c r="A28" s="381" t="s">
        <v>51</v>
      </c>
      <c r="B28" s="382"/>
      <c r="C28" s="386">
        <v>1</v>
      </c>
      <c r="D28" s="386"/>
      <c r="E28" s="386"/>
      <c r="F28" s="386"/>
      <c r="G28" s="386"/>
      <c r="H28" s="386"/>
      <c r="I28" s="70"/>
      <c r="J28" s="70"/>
      <c r="K28" s="70"/>
    </row>
    <row r="29" spans="1:11" ht="15.65" customHeight="1">
      <c r="A29" s="387" t="s">
        <v>50</v>
      </c>
      <c r="B29" s="382"/>
      <c r="C29" s="388">
        <v>0.05</v>
      </c>
      <c r="D29" s="388"/>
      <c r="E29" s="388"/>
      <c r="F29" s="388"/>
      <c r="G29" s="388"/>
      <c r="H29" s="388"/>
      <c r="I29" s="70"/>
      <c r="J29" s="70"/>
      <c r="K29" s="70"/>
    </row>
    <row r="30" spans="1:11" ht="15.65" customHeight="1">
      <c r="A30" s="387" t="s">
        <v>83</v>
      </c>
      <c r="B30" s="382"/>
      <c r="C30" s="386">
        <f>+C28*C29</f>
        <v>0.05</v>
      </c>
      <c r="D30" s="386"/>
      <c r="E30" s="386"/>
      <c r="F30" s="386"/>
      <c r="G30" s="386"/>
      <c r="H30" s="386"/>
      <c r="I30" s="70"/>
      <c r="J30" s="70"/>
      <c r="K30" s="70"/>
    </row>
    <row r="31" spans="1:11" ht="15.5">
      <c r="A31" s="377" t="s">
        <v>49</v>
      </c>
      <c r="B31" s="378"/>
      <c r="C31" s="379">
        <v>44318</v>
      </c>
      <c r="D31" s="380"/>
      <c r="E31" s="380"/>
      <c r="F31" s="380"/>
      <c r="G31" s="380"/>
      <c r="H31" s="380"/>
      <c r="I31" s="70"/>
      <c r="J31" s="70"/>
      <c r="K31" s="70"/>
    </row>
    <row r="32" spans="1:11" ht="15.5">
      <c r="A32" s="381" t="s">
        <v>48</v>
      </c>
      <c r="B32" s="382"/>
      <c r="C32" s="380">
        <v>5</v>
      </c>
      <c r="D32" s="380"/>
      <c r="E32" s="380"/>
      <c r="F32" s="380"/>
      <c r="G32" s="380"/>
      <c r="H32" s="380"/>
      <c r="I32" s="70"/>
      <c r="J32" s="70"/>
      <c r="K32" s="70"/>
    </row>
    <row r="33" spans="1:21" ht="15.65" customHeight="1">
      <c r="A33" s="383"/>
      <c r="B33" s="383"/>
      <c r="C33" s="383"/>
      <c r="D33" s="383"/>
      <c r="E33" s="383"/>
      <c r="F33" s="383"/>
      <c r="G33" s="383"/>
      <c r="H33" s="383"/>
      <c r="I33" s="70"/>
    </row>
    <row r="34" spans="1:21" ht="15.5">
      <c r="A34" s="384" t="s">
        <v>47</v>
      </c>
      <c r="B34" s="384"/>
      <c r="C34" s="384"/>
      <c r="D34" s="384"/>
      <c r="E34" s="384"/>
      <c r="F34" s="384"/>
      <c r="G34" s="384"/>
      <c r="H34" s="384"/>
      <c r="I34" s="70"/>
    </row>
    <row r="35" spans="1:21" ht="15.5">
      <c r="A35" s="24" t="s">
        <v>46</v>
      </c>
      <c r="B35" s="385"/>
      <c r="C35" s="385"/>
      <c r="D35" s="385"/>
      <c r="E35" s="385"/>
      <c r="F35" s="385"/>
      <c r="G35" s="385"/>
      <c r="H35" s="385"/>
      <c r="I35" s="70"/>
    </row>
    <row r="36" spans="1:21" ht="15.5">
      <c r="A36" s="383"/>
      <c r="B36" s="383"/>
      <c r="C36" s="383"/>
      <c r="D36" s="383"/>
      <c r="E36" s="383"/>
      <c r="F36" s="383"/>
      <c r="G36" s="383"/>
      <c r="H36" s="383"/>
      <c r="I36" s="70"/>
    </row>
    <row r="37" spans="1:21" ht="15.5">
      <c r="A37" s="370" t="s">
        <v>45</v>
      </c>
      <c r="B37" s="370"/>
      <c r="C37" s="370"/>
      <c r="D37" s="370"/>
      <c r="E37" s="370"/>
      <c r="F37" s="370"/>
      <c r="G37" s="370"/>
      <c r="H37" s="370"/>
      <c r="I37" s="70"/>
    </row>
    <row r="38" spans="1:21" ht="15.5">
      <c r="E38"/>
      <c r="F38" s="70"/>
      <c r="G38" s="70"/>
      <c r="H38" s="70"/>
      <c r="I38" s="70"/>
      <c r="J38" s="70"/>
      <c r="K38" s="70"/>
      <c r="L38" s="70"/>
      <c r="M38" s="70"/>
      <c r="N38" s="70"/>
    </row>
    <row r="39" spans="1:21" ht="16" thickBot="1">
      <c r="A39" s="116" t="s">
        <v>280</v>
      </c>
      <c r="B39" s="117" t="s">
        <v>281</v>
      </c>
      <c r="D39" s="47" t="s">
        <v>277</v>
      </c>
      <c r="E39" s="70"/>
      <c r="F39" s="70"/>
      <c r="G39" s="70"/>
      <c r="H39" s="70"/>
      <c r="I39" s="70"/>
      <c r="J39" s="359" t="s">
        <v>293</v>
      </c>
      <c r="K39" s="360"/>
      <c r="L39" s="360"/>
      <c r="M39" s="361"/>
      <c r="N39" s="70"/>
    </row>
    <row r="40" spans="1:21" ht="15.5">
      <c r="A40" s="118"/>
      <c r="B40" s="117" t="s">
        <v>282</v>
      </c>
      <c r="C40" s="47"/>
      <c r="D40" s="47" t="s">
        <v>278</v>
      </c>
      <c r="E40" s="70"/>
      <c r="F40" s="70"/>
      <c r="G40" s="70"/>
      <c r="H40" s="70"/>
      <c r="I40" s="70"/>
      <c r="J40" s="70"/>
      <c r="K40" s="70"/>
      <c r="L40" s="70"/>
      <c r="M40" s="70"/>
      <c r="N40" s="70"/>
    </row>
    <row r="41" spans="1:21" ht="15.5">
      <c r="A41" s="118"/>
      <c r="B41" s="118" t="s">
        <v>283</v>
      </c>
      <c r="C41" s="47"/>
      <c r="D41" s="119" t="s">
        <v>279</v>
      </c>
      <c r="E41" s="120"/>
      <c r="F41" s="120"/>
      <c r="G41" s="70"/>
      <c r="H41" s="70"/>
      <c r="I41" s="70"/>
      <c r="J41" s="70"/>
      <c r="K41" s="70"/>
      <c r="L41" s="70"/>
      <c r="M41" s="70"/>
      <c r="N41" s="70"/>
      <c r="Q41" s="24" t="s">
        <v>292</v>
      </c>
    </row>
    <row r="42" spans="1:21" ht="16" thickBot="1">
      <c r="B42" s="47"/>
      <c r="C42" s="47"/>
      <c r="D42" s="47"/>
      <c r="E42" s="70"/>
      <c r="F42" s="70"/>
      <c r="G42" s="70"/>
      <c r="H42" s="70"/>
      <c r="I42" s="70"/>
      <c r="J42" s="359" t="s">
        <v>178</v>
      </c>
      <c r="K42" s="360"/>
      <c r="L42" s="360"/>
      <c r="M42" s="361"/>
      <c r="N42" s="70"/>
      <c r="P42" s="357" t="s">
        <v>288</v>
      </c>
      <c r="Q42" s="358"/>
      <c r="R42" s="358"/>
      <c r="S42" s="358"/>
      <c r="T42" s="358"/>
      <c r="U42" s="358"/>
    </row>
    <row r="43" spans="1:21" ht="15.5">
      <c r="A43" s="35" t="s">
        <v>44</v>
      </c>
      <c r="B43" s="363" t="s">
        <v>699</v>
      </c>
      <c r="C43" s="364"/>
      <c r="D43" s="364"/>
      <c r="E43" s="364"/>
      <c r="F43" s="364"/>
      <c r="G43" s="364"/>
      <c r="H43" s="365"/>
      <c r="I43" s="70"/>
      <c r="Q43" s="24" t="s">
        <v>289</v>
      </c>
    </row>
    <row r="44" spans="1:21" ht="16" thickBot="1">
      <c r="A44" s="25" t="s">
        <v>43</v>
      </c>
      <c r="B44" s="55">
        <v>555</v>
      </c>
      <c r="C44" s="47"/>
      <c r="H44" s="47"/>
      <c r="I44" s="70"/>
      <c r="J44" s="359" t="s">
        <v>173</v>
      </c>
      <c r="K44" s="360"/>
      <c r="L44" s="360"/>
      <c r="M44" s="361"/>
      <c r="Q44" s="24" t="s">
        <v>290</v>
      </c>
    </row>
    <row r="45" spans="1:21" ht="16" thickBot="1">
      <c r="A45" s="25" t="s">
        <v>42</v>
      </c>
      <c r="B45" s="54">
        <v>44320</v>
      </c>
      <c r="C45" s="47"/>
      <c r="E45"/>
      <c r="H45" s="47"/>
      <c r="I45" s="70"/>
      <c r="Q45" s="359" t="s">
        <v>291</v>
      </c>
      <c r="R45" s="360"/>
      <c r="S45" s="360"/>
      <c r="T45" s="361"/>
      <c r="U45" s="24" t="s">
        <v>294</v>
      </c>
    </row>
    <row r="46" spans="1:21" ht="17.5">
      <c r="A46" s="25" t="s">
        <v>41</v>
      </c>
      <c r="B46" s="54">
        <v>42231</v>
      </c>
      <c r="C46" s="47"/>
      <c r="E46"/>
      <c r="H46" s="47"/>
      <c r="I46" s="70"/>
      <c r="J46" s="91" t="s">
        <v>174</v>
      </c>
      <c r="K46" s="90"/>
      <c r="L46" s="90"/>
      <c r="M46" s="90"/>
      <c r="N46" s="90"/>
      <c r="Q46" s="24" t="s">
        <v>295</v>
      </c>
    </row>
    <row r="47" spans="1:21" ht="16" thickBot="1">
      <c r="I47" s="70"/>
    </row>
    <row r="48" spans="1:21" ht="15.65" customHeight="1">
      <c r="A48" s="367" t="s">
        <v>90</v>
      </c>
      <c r="B48" s="368"/>
      <c r="C48" s="368"/>
      <c r="D48" s="368"/>
      <c r="E48" s="368"/>
      <c r="F48" s="368"/>
      <c r="G48" s="368"/>
      <c r="H48" s="368"/>
      <c r="I48" s="70"/>
      <c r="J48" s="354" t="s">
        <v>138</v>
      </c>
      <c r="K48" s="355"/>
      <c r="L48" s="355"/>
      <c r="M48" s="355"/>
      <c r="N48" s="356"/>
      <c r="P48" s="354" t="s">
        <v>284</v>
      </c>
      <c r="Q48" s="355"/>
      <c r="R48" s="355"/>
      <c r="S48" s="355"/>
      <c r="T48" s="356"/>
    </row>
    <row r="49" spans="1:20" ht="29">
      <c r="A49" s="369" t="s">
        <v>109</v>
      </c>
      <c r="B49" s="370"/>
      <c r="C49" s="370"/>
      <c r="D49" s="370"/>
      <c r="E49" s="370"/>
      <c r="F49" s="370"/>
      <c r="G49" s="370"/>
      <c r="H49" s="370"/>
      <c r="I49" s="70"/>
      <c r="J49" s="76" t="s">
        <v>139</v>
      </c>
      <c r="K49" s="76" t="s">
        <v>142</v>
      </c>
      <c r="L49" s="76" t="s">
        <v>143</v>
      </c>
      <c r="M49" s="76" t="s">
        <v>141</v>
      </c>
      <c r="N49" s="76" t="s">
        <v>144</v>
      </c>
      <c r="P49" s="76" t="s">
        <v>285</v>
      </c>
      <c r="Q49" s="76" t="s">
        <v>286</v>
      </c>
      <c r="R49" s="76" t="s">
        <v>287</v>
      </c>
      <c r="S49" s="76" t="s">
        <v>287</v>
      </c>
      <c r="T49" s="76"/>
    </row>
    <row r="50" spans="1:20" ht="77.150000000000006" customHeight="1" thickBot="1">
      <c r="A50" s="371" t="s">
        <v>99</v>
      </c>
      <c r="B50" s="372"/>
      <c r="C50" s="37" t="s">
        <v>100</v>
      </c>
      <c r="D50" s="38" t="s">
        <v>97</v>
      </c>
      <c r="E50" s="38" t="s">
        <v>98</v>
      </c>
      <c r="F50" s="39" t="s">
        <v>101</v>
      </c>
      <c r="G50" s="50" t="s">
        <v>131</v>
      </c>
      <c r="H50" s="50" t="s">
        <v>159</v>
      </c>
      <c r="I50" s="70"/>
      <c r="J50" s="64" t="s">
        <v>86</v>
      </c>
      <c r="K50" s="65"/>
      <c r="L50" s="65"/>
      <c r="M50" s="65" t="s">
        <v>141</v>
      </c>
      <c r="N50" s="65" t="s">
        <v>140</v>
      </c>
      <c r="P50" s="65">
        <v>100</v>
      </c>
      <c r="Q50" s="65"/>
      <c r="R50" s="65"/>
      <c r="S50" s="65"/>
      <c r="T50" s="65"/>
    </row>
    <row r="51" spans="1:20" ht="73.5" customHeight="1" thickBot="1">
      <c r="A51" s="223" t="s">
        <v>183</v>
      </c>
      <c r="B51" s="230" t="s">
        <v>184</v>
      </c>
      <c r="C51" s="230" t="s">
        <v>185</v>
      </c>
      <c r="D51" s="233" t="s">
        <v>86</v>
      </c>
      <c r="E51" s="249"/>
      <c r="F51" s="261" t="s">
        <v>102</v>
      </c>
      <c r="G51" s="230"/>
      <c r="H51" s="230"/>
      <c r="I51" s="70"/>
      <c r="J51" s="201" t="s">
        <v>86</v>
      </c>
      <c r="K51" s="202"/>
      <c r="L51" s="202"/>
      <c r="M51" s="203"/>
      <c r="N51" s="204"/>
      <c r="P51" s="202">
        <v>80</v>
      </c>
      <c r="Q51" s="202"/>
      <c r="R51" s="202"/>
      <c r="S51" s="202"/>
      <c r="T51" s="202"/>
    </row>
    <row r="52" spans="1:20" ht="31.5" customHeight="1" thickBot="1">
      <c r="A52" s="221">
        <v>2</v>
      </c>
      <c r="B52" s="199" t="s">
        <v>659</v>
      </c>
      <c r="C52" s="199" t="s">
        <v>660</v>
      </c>
      <c r="D52" s="200" t="s">
        <v>86</v>
      </c>
      <c r="E52" s="244"/>
      <c r="F52" s="252"/>
      <c r="G52" s="199"/>
      <c r="H52" s="199"/>
      <c r="I52" s="70"/>
      <c r="J52" s="201"/>
      <c r="K52" s="202"/>
      <c r="L52" s="202"/>
      <c r="M52" s="203"/>
      <c r="N52" s="204"/>
      <c r="P52" s="202"/>
      <c r="Q52" s="202"/>
      <c r="R52" s="202"/>
      <c r="S52" s="202"/>
      <c r="T52" s="202"/>
    </row>
    <row r="53" spans="1:20" ht="91" customHeight="1" thickBot="1">
      <c r="A53" s="223">
        <v>3</v>
      </c>
      <c r="B53" s="199" t="s">
        <v>661</v>
      </c>
      <c r="C53" s="199" t="s">
        <v>662</v>
      </c>
      <c r="D53" s="200" t="s">
        <v>86</v>
      </c>
      <c r="E53" s="244"/>
      <c r="F53" s="252"/>
      <c r="G53" s="199"/>
      <c r="H53" s="199"/>
      <c r="I53" s="70"/>
      <c r="J53" s="201"/>
      <c r="K53" s="202"/>
      <c r="L53" s="202"/>
      <c r="M53" s="203"/>
      <c r="N53" s="204"/>
      <c r="P53" s="202"/>
      <c r="Q53" s="202"/>
      <c r="R53" s="202"/>
      <c r="S53" s="202"/>
      <c r="T53" s="202"/>
    </row>
    <row r="54" spans="1:20" ht="53" customHeight="1" thickBot="1">
      <c r="A54" s="223">
        <v>4</v>
      </c>
      <c r="B54" s="199" t="s">
        <v>663</v>
      </c>
      <c r="C54" s="199" t="s">
        <v>664</v>
      </c>
      <c r="D54" s="200" t="s">
        <v>86</v>
      </c>
      <c r="E54" s="244"/>
      <c r="F54" s="252"/>
      <c r="G54" s="199"/>
      <c r="H54" s="199"/>
      <c r="I54" s="70"/>
      <c r="J54" s="201"/>
      <c r="K54" s="202"/>
      <c r="L54" s="202"/>
      <c r="M54" s="203"/>
      <c r="N54" s="204"/>
      <c r="P54" s="202"/>
      <c r="Q54" s="202"/>
      <c r="R54" s="202"/>
      <c r="S54" s="202"/>
      <c r="T54" s="202"/>
    </row>
    <row r="55" spans="1:20" ht="61" customHeight="1" thickBot="1">
      <c r="A55" s="223">
        <v>5</v>
      </c>
      <c r="B55" s="224" t="s">
        <v>665</v>
      </c>
      <c r="C55" s="225" t="s">
        <v>666</v>
      </c>
      <c r="D55" s="242" t="s">
        <v>86</v>
      </c>
      <c r="E55" s="248"/>
      <c r="F55" s="252"/>
      <c r="G55" s="225"/>
      <c r="H55" s="225"/>
      <c r="I55" s="71"/>
      <c r="J55" s="201"/>
      <c r="K55" s="202"/>
      <c r="L55" s="202"/>
      <c r="M55" s="203"/>
      <c r="N55" s="204"/>
      <c r="P55" s="202"/>
      <c r="Q55" s="202"/>
      <c r="R55" s="202"/>
      <c r="S55" s="202"/>
      <c r="T55" s="202"/>
    </row>
    <row r="56" spans="1:20" ht="65.5" thickBot="1">
      <c r="A56" s="223">
        <v>6</v>
      </c>
      <c r="B56" s="246" t="s">
        <v>82</v>
      </c>
      <c r="C56" s="226" t="s">
        <v>186</v>
      </c>
      <c r="D56" s="227" t="s">
        <v>86</v>
      </c>
      <c r="E56" s="243"/>
      <c r="F56" s="262" t="s">
        <v>124</v>
      </c>
      <c r="G56" s="226"/>
      <c r="H56" s="226"/>
      <c r="I56" s="71"/>
      <c r="J56" s="201"/>
      <c r="K56" s="202"/>
      <c r="L56" s="202"/>
      <c r="M56" s="203"/>
      <c r="N56" s="204"/>
      <c r="P56" s="202"/>
      <c r="Q56" s="202"/>
      <c r="R56" s="202"/>
      <c r="S56" s="202"/>
      <c r="T56" s="202"/>
    </row>
    <row r="57" spans="1:20" ht="84" customHeight="1" thickBot="1">
      <c r="A57" s="223">
        <v>7</v>
      </c>
      <c r="B57" s="226" t="s">
        <v>187</v>
      </c>
      <c r="C57" s="226" t="s">
        <v>95</v>
      </c>
      <c r="D57" s="243"/>
      <c r="E57" s="227" t="s">
        <v>86</v>
      </c>
      <c r="F57" s="253" t="s">
        <v>103</v>
      </c>
      <c r="G57" s="226"/>
      <c r="H57" s="226"/>
      <c r="I57" s="71"/>
      <c r="J57" s="201"/>
      <c r="K57" s="202"/>
      <c r="L57" s="202"/>
      <c r="M57" s="203"/>
      <c r="N57" s="204"/>
      <c r="P57" s="202"/>
      <c r="Q57" s="202"/>
      <c r="R57" s="202"/>
      <c r="S57" s="202"/>
      <c r="T57" s="202"/>
    </row>
    <row r="58" spans="1:20" ht="65.5" thickBot="1">
      <c r="A58" s="223">
        <v>8</v>
      </c>
      <c r="B58" s="228" t="s">
        <v>107</v>
      </c>
      <c r="C58" s="228" t="s">
        <v>95</v>
      </c>
      <c r="D58" s="245"/>
      <c r="E58" s="229" t="s">
        <v>86</v>
      </c>
      <c r="F58" s="254" t="s">
        <v>104</v>
      </c>
      <c r="G58" s="228"/>
      <c r="H58" s="228"/>
      <c r="I58" s="71"/>
      <c r="J58" s="201"/>
      <c r="K58" s="202"/>
      <c r="L58" s="202"/>
      <c r="M58" s="203"/>
      <c r="N58" s="204"/>
      <c r="P58" s="202"/>
      <c r="Q58" s="202"/>
      <c r="R58" s="202"/>
      <c r="S58" s="202"/>
      <c r="T58" s="202"/>
    </row>
    <row r="59" spans="1:20" ht="125.5" customHeight="1" thickBot="1">
      <c r="A59" s="223">
        <v>9</v>
      </c>
      <c r="B59" s="222" t="s">
        <v>745</v>
      </c>
      <c r="C59" s="199" t="s">
        <v>188</v>
      </c>
      <c r="D59" s="244"/>
      <c r="E59" s="200" t="s">
        <v>86</v>
      </c>
      <c r="F59" s="255" t="s">
        <v>133</v>
      </c>
      <c r="G59" s="199"/>
      <c r="H59" s="199"/>
      <c r="I59" s="71"/>
      <c r="J59" s="201"/>
      <c r="K59" s="202"/>
      <c r="L59" s="202"/>
      <c r="M59" s="203"/>
      <c r="N59" s="204"/>
      <c r="P59" s="202"/>
      <c r="Q59" s="202"/>
      <c r="R59" s="202"/>
      <c r="S59" s="202"/>
      <c r="T59" s="202"/>
    </row>
    <row r="60" spans="1:20" ht="126" customHeight="1" thickBot="1">
      <c r="A60" s="223">
        <v>10</v>
      </c>
      <c r="B60" s="199" t="s">
        <v>667</v>
      </c>
      <c r="C60" s="199" t="s">
        <v>668</v>
      </c>
      <c r="D60" s="244"/>
      <c r="E60" s="200" t="s">
        <v>86</v>
      </c>
      <c r="F60" s="256"/>
      <c r="G60" s="199"/>
      <c r="H60" s="199"/>
      <c r="I60" s="71"/>
      <c r="J60" s="201"/>
      <c r="K60" s="202"/>
      <c r="L60" s="202"/>
      <c r="M60" s="203"/>
      <c r="N60" s="204"/>
      <c r="P60" s="202"/>
      <c r="Q60" s="202"/>
      <c r="R60" s="202"/>
      <c r="S60" s="202"/>
      <c r="T60" s="202"/>
    </row>
    <row r="61" spans="1:20" ht="52.5" thickBot="1">
      <c r="A61" s="223">
        <v>11</v>
      </c>
      <c r="B61" s="199" t="s">
        <v>189</v>
      </c>
      <c r="C61" s="199" t="s">
        <v>190</v>
      </c>
      <c r="D61" s="200" t="s">
        <v>86</v>
      </c>
      <c r="E61" s="244"/>
      <c r="F61" s="257" t="s">
        <v>191</v>
      </c>
      <c r="G61" s="199"/>
      <c r="H61" s="199"/>
      <c r="I61" s="71"/>
      <c r="J61" s="201"/>
      <c r="K61" s="202"/>
      <c r="L61" s="202"/>
      <c r="M61" s="203"/>
      <c r="N61" s="204"/>
      <c r="P61" s="202"/>
      <c r="Q61" s="202"/>
      <c r="R61" s="202"/>
      <c r="S61" s="202"/>
      <c r="T61" s="202"/>
    </row>
    <row r="62" spans="1:20" ht="52.5" thickBot="1">
      <c r="A62" s="223">
        <v>12</v>
      </c>
      <c r="B62" s="225" t="s">
        <v>192</v>
      </c>
      <c r="C62" s="225" t="s">
        <v>193</v>
      </c>
      <c r="D62" s="200" t="s">
        <v>86</v>
      </c>
      <c r="E62" s="244"/>
      <c r="F62" s="257" t="s">
        <v>191</v>
      </c>
      <c r="G62" s="225"/>
      <c r="H62" s="225"/>
      <c r="I62" s="71"/>
      <c r="J62" s="201"/>
      <c r="K62" s="202"/>
      <c r="L62" s="202"/>
      <c r="M62" s="203"/>
      <c r="N62" s="204"/>
      <c r="P62" s="202"/>
      <c r="Q62" s="202"/>
      <c r="R62" s="202"/>
      <c r="S62" s="202"/>
      <c r="T62" s="202"/>
    </row>
    <row r="63" spans="1:20" ht="39.75" customHeight="1" thickBot="1">
      <c r="A63" s="231">
        <v>13</v>
      </c>
      <c r="B63" s="232" t="s">
        <v>669</v>
      </c>
      <c r="C63" s="232" t="s">
        <v>670</v>
      </c>
      <c r="D63" s="200" t="s">
        <v>86</v>
      </c>
      <c r="E63" s="244"/>
      <c r="F63" s="257"/>
      <c r="G63" s="228"/>
      <c r="H63" s="228"/>
      <c r="I63" s="71"/>
      <c r="J63" s="201"/>
      <c r="K63" s="202"/>
      <c r="L63" s="202"/>
      <c r="M63" s="203"/>
      <c r="N63" s="204"/>
      <c r="P63" s="202"/>
      <c r="Q63" s="202"/>
      <c r="R63" s="202"/>
      <c r="S63" s="202"/>
      <c r="T63" s="202"/>
    </row>
    <row r="64" spans="1:20" ht="117.5" thickBot="1">
      <c r="A64" s="223">
        <v>14</v>
      </c>
      <c r="B64" s="234" t="s">
        <v>194</v>
      </c>
      <c r="C64" s="234" t="s">
        <v>195</v>
      </c>
      <c r="D64" s="200" t="s">
        <v>86</v>
      </c>
      <c r="E64" s="244"/>
      <c r="F64" s="258" t="s">
        <v>111</v>
      </c>
      <c r="G64" s="234"/>
      <c r="H64" s="234"/>
      <c r="I64" s="71"/>
      <c r="J64" s="201"/>
      <c r="K64" s="202"/>
      <c r="L64" s="202"/>
      <c r="M64" s="203"/>
      <c r="N64" s="204"/>
      <c r="P64" s="202"/>
      <c r="Q64" s="202"/>
      <c r="R64" s="202"/>
      <c r="S64" s="202"/>
      <c r="T64" s="202"/>
    </row>
    <row r="65" spans="1:20" ht="67.5" customHeight="1" thickBot="1">
      <c r="A65" s="223">
        <v>15</v>
      </c>
      <c r="B65" s="234" t="s">
        <v>671</v>
      </c>
      <c r="C65" s="234" t="s">
        <v>672</v>
      </c>
      <c r="D65" s="200" t="s">
        <v>86</v>
      </c>
      <c r="E65" s="244"/>
      <c r="F65" s="258"/>
      <c r="G65" s="234"/>
      <c r="H65" s="234"/>
      <c r="I65" s="71"/>
      <c r="J65" s="201"/>
      <c r="K65" s="202"/>
      <c r="L65" s="202"/>
      <c r="M65" s="203"/>
      <c r="N65" s="204"/>
      <c r="P65" s="202"/>
      <c r="Q65" s="202"/>
      <c r="R65" s="202"/>
      <c r="S65" s="202"/>
      <c r="T65" s="202"/>
    </row>
    <row r="66" spans="1:20" ht="43.5" customHeight="1" thickBot="1">
      <c r="A66" s="223">
        <v>16</v>
      </c>
      <c r="B66" s="234" t="s">
        <v>656</v>
      </c>
      <c r="C66" s="234" t="s">
        <v>196</v>
      </c>
      <c r="D66" s="200" t="s">
        <v>86</v>
      </c>
      <c r="E66" s="244"/>
      <c r="F66" s="258" t="s">
        <v>197</v>
      </c>
      <c r="G66" s="234"/>
      <c r="H66" s="234"/>
      <c r="I66" s="71"/>
      <c r="J66" s="201"/>
      <c r="K66" s="202"/>
      <c r="L66" s="202"/>
      <c r="M66" s="203"/>
      <c r="N66" s="204"/>
      <c r="P66" s="202"/>
      <c r="Q66" s="202"/>
      <c r="R66" s="202"/>
      <c r="S66" s="202"/>
      <c r="T66" s="202"/>
    </row>
    <row r="67" spans="1:20" ht="74.25" customHeight="1" thickBot="1">
      <c r="A67" s="223">
        <v>17</v>
      </c>
      <c r="B67" s="228" t="s">
        <v>673</v>
      </c>
      <c r="C67" s="228" t="s">
        <v>674</v>
      </c>
      <c r="D67" s="229" t="s">
        <v>86</v>
      </c>
      <c r="E67" s="245"/>
      <c r="F67" s="253"/>
      <c r="G67" s="228"/>
      <c r="H67" s="228"/>
      <c r="I67" s="71"/>
      <c r="J67" s="201"/>
      <c r="K67" s="202"/>
      <c r="L67" s="202"/>
      <c r="M67" s="203"/>
      <c r="N67" s="204"/>
      <c r="P67" s="202"/>
      <c r="Q67" s="202"/>
      <c r="R67" s="202"/>
      <c r="S67" s="202"/>
      <c r="T67" s="202"/>
    </row>
    <row r="68" spans="1:20" ht="74.25" customHeight="1" thickBot="1">
      <c r="A68" s="223">
        <v>18</v>
      </c>
      <c r="B68" s="228" t="s">
        <v>675</v>
      </c>
      <c r="C68" s="228" t="s">
        <v>676</v>
      </c>
      <c r="D68" s="229" t="s">
        <v>86</v>
      </c>
      <c r="E68" s="245"/>
      <c r="F68" s="253"/>
      <c r="G68" s="228"/>
      <c r="H68" s="228"/>
      <c r="I68" s="71"/>
      <c r="J68" s="201"/>
      <c r="K68" s="202"/>
      <c r="L68" s="202"/>
      <c r="M68" s="203"/>
      <c r="N68" s="204"/>
      <c r="P68" s="202"/>
      <c r="Q68" s="202"/>
      <c r="R68" s="202"/>
      <c r="S68" s="202"/>
      <c r="T68" s="202"/>
    </row>
    <row r="69" spans="1:20" ht="129.75" customHeight="1" thickBot="1">
      <c r="A69" s="223">
        <v>19</v>
      </c>
      <c r="B69" s="228" t="s">
        <v>677</v>
      </c>
      <c r="C69" s="228" t="s">
        <v>678</v>
      </c>
      <c r="D69" s="229" t="s">
        <v>86</v>
      </c>
      <c r="E69" s="245"/>
      <c r="F69" s="253"/>
      <c r="G69" s="228"/>
      <c r="H69" s="228"/>
      <c r="I69" s="71"/>
      <c r="J69" s="201"/>
      <c r="K69" s="202"/>
      <c r="L69" s="202"/>
      <c r="M69" s="203"/>
      <c r="N69" s="204"/>
      <c r="P69" s="202"/>
      <c r="Q69" s="202"/>
      <c r="R69" s="202"/>
      <c r="S69" s="202"/>
      <c r="T69" s="202"/>
    </row>
    <row r="70" spans="1:20" ht="97.5" customHeight="1" thickBot="1">
      <c r="A70" s="223">
        <v>20</v>
      </c>
      <c r="B70" s="228" t="s">
        <v>679</v>
      </c>
      <c r="C70" s="228" t="s">
        <v>680</v>
      </c>
      <c r="D70" s="229" t="s">
        <v>86</v>
      </c>
      <c r="E70" s="245"/>
      <c r="F70" s="253" t="s">
        <v>681</v>
      </c>
      <c r="G70" s="228"/>
      <c r="H70" s="228"/>
      <c r="I70" s="71"/>
      <c r="J70" s="201"/>
      <c r="K70" s="202"/>
      <c r="L70" s="202"/>
      <c r="M70" s="203"/>
      <c r="N70" s="204"/>
      <c r="P70" s="202"/>
      <c r="Q70" s="202"/>
      <c r="R70" s="202"/>
      <c r="S70" s="202"/>
      <c r="T70" s="202"/>
    </row>
    <row r="71" spans="1:20" ht="91.5" thickBot="1">
      <c r="A71" s="223">
        <v>21</v>
      </c>
      <c r="B71" s="228" t="s">
        <v>91</v>
      </c>
      <c r="C71" s="230" t="s">
        <v>200</v>
      </c>
      <c r="D71" s="227" t="s">
        <v>86</v>
      </c>
      <c r="E71" s="243"/>
      <c r="F71" s="253" t="s">
        <v>105</v>
      </c>
      <c r="G71" s="226"/>
      <c r="H71" s="226"/>
      <c r="I71" s="71"/>
      <c r="J71" s="201"/>
      <c r="K71" s="202"/>
      <c r="L71" s="202"/>
      <c r="M71" s="203"/>
      <c r="N71" s="204"/>
      <c r="P71" s="202"/>
      <c r="Q71" s="202"/>
      <c r="R71" s="202"/>
      <c r="S71" s="202"/>
      <c r="T71" s="202"/>
    </row>
    <row r="72" spans="1:20" ht="91.5" thickBot="1">
      <c r="A72" s="223">
        <v>22</v>
      </c>
      <c r="B72" s="228" t="s">
        <v>653</v>
      </c>
      <c r="C72" s="230" t="s">
        <v>654</v>
      </c>
      <c r="D72" s="227" t="s">
        <v>86</v>
      </c>
      <c r="E72" s="243"/>
      <c r="F72" s="256" t="s">
        <v>655</v>
      </c>
      <c r="G72" s="226"/>
      <c r="H72" s="226"/>
      <c r="I72" s="71"/>
      <c r="J72" s="201"/>
      <c r="K72" s="202"/>
      <c r="L72" s="202"/>
      <c r="M72" s="203"/>
      <c r="N72" s="204"/>
      <c r="P72" s="202"/>
      <c r="Q72" s="202"/>
      <c r="R72" s="202"/>
      <c r="S72" s="202"/>
      <c r="T72" s="202"/>
    </row>
    <row r="73" spans="1:20" ht="91.5" thickBot="1">
      <c r="A73" s="223">
        <v>23</v>
      </c>
      <c r="B73" s="228" t="s">
        <v>201</v>
      </c>
      <c r="C73" s="230" t="s">
        <v>202</v>
      </c>
      <c r="D73" s="227" t="s">
        <v>86</v>
      </c>
      <c r="E73" s="243"/>
      <c r="F73" s="257"/>
      <c r="G73" s="226"/>
      <c r="H73" s="226"/>
      <c r="I73" s="71"/>
      <c r="J73" s="201"/>
      <c r="K73" s="202"/>
      <c r="L73" s="202"/>
      <c r="M73" s="203"/>
      <c r="N73" s="204"/>
      <c r="P73" s="202"/>
      <c r="Q73" s="202"/>
      <c r="R73" s="202"/>
      <c r="S73" s="202"/>
      <c r="T73" s="202"/>
    </row>
    <row r="74" spans="1:20" ht="65.25" customHeight="1" thickBot="1">
      <c r="A74" s="223">
        <v>24</v>
      </c>
      <c r="B74" s="228" t="s">
        <v>682</v>
      </c>
      <c r="C74" s="225" t="s">
        <v>683</v>
      </c>
      <c r="D74" s="229" t="s">
        <v>86</v>
      </c>
      <c r="E74" s="243"/>
      <c r="F74" s="257"/>
      <c r="G74" s="226"/>
      <c r="H74" s="226"/>
      <c r="I74" s="71"/>
      <c r="J74" s="201"/>
      <c r="K74" s="202"/>
      <c r="L74" s="202"/>
      <c r="M74" s="203"/>
      <c r="N74" s="204"/>
      <c r="P74" s="202"/>
      <c r="Q74" s="202"/>
      <c r="R74" s="202"/>
      <c r="S74" s="202"/>
      <c r="T74" s="202"/>
    </row>
    <row r="75" spans="1:20" ht="91.5" thickBot="1">
      <c r="A75" s="223">
        <v>25</v>
      </c>
      <c r="B75" s="228" t="s">
        <v>203</v>
      </c>
      <c r="C75" s="228" t="s">
        <v>204</v>
      </c>
      <c r="D75" s="227" t="s">
        <v>86</v>
      </c>
      <c r="E75" s="243"/>
      <c r="F75" s="257" t="s">
        <v>205</v>
      </c>
      <c r="G75" s="226"/>
      <c r="H75" s="226"/>
      <c r="I75" s="71"/>
      <c r="J75" s="201"/>
      <c r="K75" s="202"/>
      <c r="L75" s="202"/>
      <c r="M75" s="203"/>
      <c r="N75" s="204"/>
      <c r="P75" s="202"/>
      <c r="Q75" s="202"/>
      <c r="R75" s="202"/>
      <c r="S75" s="202"/>
      <c r="T75" s="202"/>
    </row>
    <row r="76" spans="1:20" ht="65.5" thickBot="1">
      <c r="A76" s="223">
        <v>26</v>
      </c>
      <c r="B76" s="228" t="s">
        <v>206</v>
      </c>
      <c r="C76" s="226" t="s">
        <v>207</v>
      </c>
      <c r="D76" s="227" t="s">
        <v>86</v>
      </c>
      <c r="E76" s="243"/>
      <c r="F76" s="257"/>
      <c r="G76" s="226"/>
      <c r="H76" s="226"/>
      <c r="I76" s="71"/>
      <c r="J76" s="201"/>
      <c r="K76" s="202"/>
      <c r="L76" s="202"/>
      <c r="M76" s="203"/>
      <c r="N76" s="204"/>
      <c r="P76" s="202"/>
      <c r="Q76" s="202"/>
      <c r="R76" s="202"/>
      <c r="S76" s="202"/>
      <c r="T76" s="202"/>
    </row>
    <row r="77" spans="1:20" ht="57" customHeight="1" thickBot="1">
      <c r="A77" s="223">
        <v>27</v>
      </c>
      <c r="B77" s="225" t="s">
        <v>92</v>
      </c>
      <c r="C77" s="226" t="s">
        <v>208</v>
      </c>
      <c r="D77" s="109"/>
      <c r="E77" s="227" t="s">
        <v>86</v>
      </c>
      <c r="F77" s="257"/>
      <c r="G77" s="226"/>
      <c r="H77" s="226"/>
      <c r="I77" s="71"/>
      <c r="J77" s="201"/>
      <c r="K77" s="202"/>
      <c r="L77" s="202"/>
      <c r="M77" s="203"/>
      <c r="N77" s="204"/>
      <c r="P77" s="202"/>
      <c r="Q77" s="202"/>
      <c r="R77" s="202"/>
      <c r="S77" s="202"/>
      <c r="T77" s="202"/>
    </row>
    <row r="78" spans="1:20" ht="82.5" customHeight="1" thickBot="1">
      <c r="A78" s="236" t="s">
        <v>746</v>
      </c>
      <c r="B78" s="228" t="s">
        <v>209</v>
      </c>
      <c r="C78" s="226" t="s">
        <v>210</v>
      </c>
      <c r="D78" s="109"/>
      <c r="E78" s="227" t="s">
        <v>86</v>
      </c>
      <c r="F78" s="257"/>
      <c r="G78" s="226"/>
      <c r="H78" s="226"/>
      <c r="I78" s="71"/>
      <c r="J78" s="201"/>
      <c r="K78" s="202"/>
      <c r="L78" s="202"/>
      <c r="M78" s="203"/>
      <c r="N78" s="204"/>
      <c r="P78" s="202"/>
      <c r="Q78" s="202"/>
      <c r="R78" s="202"/>
      <c r="S78" s="202"/>
      <c r="T78" s="202"/>
    </row>
    <row r="79" spans="1:20" ht="70.5" customHeight="1" thickBot="1">
      <c r="A79" s="223" t="s">
        <v>747</v>
      </c>
      <c r="B79" s="230" t="s">
        <v>211</v>
      </c>
      <c r="C79" s="228" t="s">
        <v>210</v>
      </c>
      <c r="D79" s="110"/>
      <c r="E79" s="229" t="s">
        <v>86</v>
      </c>
      <c r="F79" s="253"/>
      <c r="G79" s="228"/>
      <c r="H79" s="228"/>
      <c r="I79" s="71"/>
      <c r="J79" s="201"/>
      <c r="K79" s="202"/>
      <c r="L79" s="202"/>
      <c r="M79" s="203"/>
      <c r="N79" s="204"/>
      <c r="P79" s="202"/>
      <c r="Q79" s="202"/>
      <c r="R79" s="202"/>
      <c r="S79" s="202"/>
      <c r="T79" s="202"/>
    </row>
    <row r="80" spans="1:20" ht="93.5" customHeight="1" thickBot="1">
      <c r="A80" s="237">
        <v>29</v>
      </c>
      <c r="B80" s="199" t="s">
        <v>684</v>
      </c>
      <c r="C80" s="199" t="s">
        <v>685</v>
      </c>
      <c r="D80" s="111"/>
      <c r="E80" s="229" t="s">
        <v>86</v>
      </c>
      <c r="F80" s="257"/>
      <c r="G80" s="199"/>
      <c r="H80" s="199"/>
      <c r="I80" s="71"/>
      <c r="J80" s="201"/>
      <c r="K80" s="202"/>
      <c r="L80" s="202"/>
      <c r="M80" s="203"/>
      <c r="N80" s="204"/>
      <c r="P80" s="202"/>
      <c r="Q80" s="202"/>
      <c r="R80" s="202"/>
      <c r="S80" s="202"/>
      <c r="T80" s="202"/>
    </row>
    <row r="81" spans="1:20" ht="70.5" customHeight="1" thickBot="1">
      <c r="A81" s="237">
        <v>30</v>
      </c>
      <c r="B81" s="199" t="s">
        <v>686</v>
      </c>
      <c r="C81" s="199" t="s">
        <v>687</v>
      </c>
      <c r="D81" s="111"/>
      <c r="E81" s="229" t="s">
        <v>86</v>
      </c>
      <c r="F81" s="257"/>
      <c r="G81" s="199"/>
      <c r="H81" s="199"/>
      <c r="I81" s="71"/>
      <c r="J81" s="201"/>
      <c r="K81" s="202"/>
      <c r="L81" s="202"/>
      <c r="M81" s="203"/>
      <c r="N81" s="204"/>
      <c r="P81" s="202"/>
      <c r="Q81" s="202"/>
      <c r="R81" s="202"/>
      <c r="S81" s="202"/>
      <c r="T81" s="202"/>
    </row>
    <row r="82" spans="1:20" ht="66" customHeight="1" thickBot="1">
      <c r="A82" s="237">
        <v>31</v>
      </c>
      <c r="B82" s="199" t="s">
        <v>108</v>
      </c>
      <c r="C82" s="199" t="s">
        <v>212</v>
      </c>
      <c r="D82" s="200" t="s">
        <v>86</v>
      </c>
      <c r="E82" s="244"/>
      <c r="F82" s="257"/>
      <c r="G82" s="199"/>
      <c r="H82" s="199"/>
      <c r="I82" s="71"/>
      <c r="J82" s="201"/>
      <c r="K82" s="202"/>
      <c r="L82" s="202"/>
      <c r="M82" s="203"/>
      <c r="N82" s="204"/>
      <c r="P82" s="202"/>
      <c r="Q82" s="202"/>
      <c r="R82" s="202"/>
      <c r="S82" s="202"/>
      <c r="T82" s="202"/>
    </row>
    <row r="83" spans="1:20" ht="78.5" thickBot="1">
      <c r="A83" s="237">
        <v>32</v>
      </c>
      <c r="B83" s="228" t="s">
        <v>213</v>
      </c>
      <c r="C83" s="230" t="s">
        <v>214</v>
      </c>
      <c r="D83" s="110"/>
      <c r="E83" s="229" t="s">
        <v>86</v>
      </c>
      <c r="F83" s="253"/>
      <c r="G83" s="228"/>
      <c r="H83" s="228"/>
      <c r="I83" s="71"/>
      <c r="J83" s="201"/>
      <c r="K83" s="202"/>
      <c r="L83" s="202"/>
      <c r="M83" s="203"/>
      <c r="N83" s="204"/>
      <c r="P83" s="202"/>
      <c r="Q83" s="202"/>
      <c r="R83" s="202"/>
      <c r="S83" s="202"/>
      <c r="T83" s="202"/>
    </row>
    <row r="84" spans="1:20" ht="46" customHeight="1" thickBot="1">
      <c r="A84" s="237">
        <v>33</v>
      </c>
      <c r="B84" s="230" t="s">
        <v>215</v>
      </c>
      <c r="C84" s="228" t="s">
        <v>216</v>
      </c>
      <c r="D84" s="110"/>
      <c r="E84" s="229" t="s">
        <v>86</v>
      </c>
      <c r="F84" s="253" t="s">
        <v>217</v>
      </c>
      <c r="G84" s="228"/>
      <c r="H84" s="228"/>
      <c r="I84" s="71"/>
      <c r="J84" s="201"/>
      <c r="K84" s="202"/>
      <c r="L84" s="202"/>
      <c r="M84" s="203"/>
      <c r="N84" s="204"/>
      <c r="P84" s="202"/>
      <c r="Q84" s="202"/>
      <c r="R84" s="202"/>
      <c r="S84" s="202"/>
      <c r="T84" s="202"/>
    </row>
    <row r="85" spans="1:20" ht="39.5" thickBot="1">
      <c r="A85" s="237">
        <v>34</v>
      </c>
      <c r="B85" s="199" t="s">
        <v>220</v>
      </c>
      <c r="C85" s="199" t="s">
        <v>221</v>
      </c>
      <c r="D85" s="111"/>
      <c r="E85" s="200" t="s">
        <v>86</v>
      </c>
      <c r="F85" s="255"/>
      <c r="G85" s="199"/>
      <c r="H85" s="199"/>
      <c r="I85" s="71"/>
      <c r="J85" s="201"/>
      <c r="K85" s="202"/>
      <c r="L85" s="202"/>
      <c r="M85" s="203"/>
      <c r="N85" s="204"/>
      <c r="P85" s="202"/>
      <c r="Q85" s="202"/>
      <c r="R85" s="202"/>
      <c r="S85" s="202"/>
      <c r="T85" s="202"/>
    </row>
    <row r="86" spans="1:20" ht="82.5" customHeight="1" thickBot="1">
      <c r="A86" s="237">
        <v>35</v>
      </c>
      <c r="B86" s="199" t="s">
        <v>222</v>
      </c>
      <c r="C86" s="199" t="s">
        <v>223</v>
      </c>
      <c r="D86" s="111"/>
      <c r="E86" s="200" t="s">
        <v>86</v>
      </c>
      <c r="F86" s="255" t="s">
        <v>224</v>
      </c>
      <c r="G86" s="199"/>
      <c r="H86" s="199"/>
      <c r="I86" s="71"/>
      <c r="J86" s="201"/>
      <c r="K86" s="202"/>
      <c r="L86" s="202"/>
      <c r="M86" s="203"/>
      <c r="N86" s="204"/>
      <c r="P86" s="202"/>
      <c r="Q86" s="202"/>
      <c r="R86" s="202"/>
      <c r="S86" s="202"/>
      <c r="T86" s="202"/>
    </row>
    <row r="87" spans="1:20" ht="54.75" customHeight="1" thickBot="1">
      <c r="A87" s="237">
        <v>36</v>
      </c>
      <c r="B87" s="228" t="s">
        <v>688</v>
      </c>
      <c r="C87" s="199" t="s">
        <v>689</v>
      </c>
      <c r="D87" s="247"/>
      <c r="E87" s="229" t="s">
        <v>86</v>
      </c>
      <c r="F87" s="259"/>
      <c r="G87" s="225"/>
      <c r="H87" s="225"/>
      <c r="I87" s="71"/>
      <c r="J87" s="201"/>
      <c r="K87" s="202"/>
      <c r="L87" s="202"/>
      <c r="M87" s="203"/>
      <c r="N87" s="204"/>
      <c r="P87" s="202"/>
      <c r="Q87" s="202"/>
      <c r="R87" s="202"/>
      <c r="S87" s="202"/>
      <c r="T87" s="202"/>
    </row>
    <row r="88" spans="1:20" ht="91.5" thickBot="1">
      <c r="A88" s="237">
        <v>37</v>
      </c>
      <c r="B88" s="225" t="s">
        <v>225</v>
      </c>
      <c r="C88" s="228" t="s">
        <v>226</v>
      </c>
      <c r="D88" s="227" t="s">
        <v>86</v>
      </c>
      <c r="E88" s="243"/>
      <c r="F88" s="257" t="s">
        <v>227</v>
      </c>
      <c r="G88" s="226"/>
      <c r="H88" s="226"/>
      <c r="I88" s="71"/>
      <c r="J88" s="201"/>
      <c r="K88" s="202"/>
      <c r="L88" s="202"/>
      <c r="M88" s="203"/>
      <c r="N88" s="204"/>
      <c r="P88" s="202"/>
      <c r="Q88" s="202"/>
      <c r="R88" s="202"/>
      <c r="S88" s="202"/>
      <c r="T88" s="202"/>
    </row>
    <row r="89" spans="1:20" ht="104.5" thickBot="1">
      <c r="A89" s="237">
        <v>38</v>
      </c>
      <c r="B89" s="226" t="s">
        <v>228</v>
      </c>
      <c r="C89" s="228" t="s">
        <v>229</v>
      </c>
      <c r="D89" s="109" t="s">
        <v>86</v>
      </c>
      <c r="E89" s="243"/>
      <c r="F89" s="257" t="s">
        <v>657</v>
      </c>
      <c r="G89" s="226"/>
      <c r="H89" s="226"/>
      <c r="I89" s="71"/>
      <c r="J89" s="201"/>
      <c r="K89" s="202"/>
      <c r="L89" s="202"/>
      <c r="M89" s="203"/>
      <c r="N89" s="204"/>
      <c r="P89" s="202"/>
      <c r="Q89" s="202"/>
      <c r="R89" s="202"/>
      <c r="S89" s="202"/>
      <c r="T89" s="202"/>
    </row>
    <row r="90" spans="1:20" ht="91.5" thickBot="1">
      <c r="A90" s="237">
        <v>39</v>
      </c>
      <c r="B90" s="226" t="s">
        <v>230</v>
      </c>
      <c r="C90" s="225" t="s">
        <v>231</v>
      </c>
      <c r="D90" s="227" t="s">
        <v>86</v>
      </c>
      <c r="E90" s="243"/>
      <c r="F90" s="253" t="s">
        <v>232</v>
      </c>
      <c r="G90" s="226"/>
      <c r="H90" s="226"/>
      <c r="I90" s="71"/>
      <c r="J90" s="201"/>
      <c r="K90" s="202"/>
      <c r="L90" s="202"/>
      <c r="M90" s="203"/>
      <c r="N90" s="204"/>
      <c r="P90" s="202"/>
      <c r="Q90" s="202"/>
      <c r="R90" s="202"/>
      <c r="S90" s="202"/>
      <c r="T90" s="202"/>
    </row>
    <row r="91" spans="1:20" ht="65.5" thickBot="1">
      <c r="A91" s="237">
        <v>40</v>
      </c>
      <c r="B91" s="228" t="s">
        <v>233</v>
      </c>
      <c r="C91" s="226" t="s">
        <v>234</v>
      </c>
      <c r="D91" s="227" t="s">
        <v>86</v>
      </c>
      <c r="E91" s="243"/>
      <c r="F91" s="253" t="s">
        <v>235</v>
      </c>
      <c r="G91" s="226"/>
      <c r="H91" s="226"/>
      <c r="I91" s="71"/>
      <c r="J91" s="201"/>
      <c r="K91" s="202"/>
      <c r="L91" s="202"/>
      <c r="M91" s="203"/>
      <c r="N91" s="204"/>
      <c r="P91" s="202"/>
      <c r="Q91" s="202"/>
      <c r="R91" s="202"/>
      <c r="S91" s="202"/>
      <c r="T91" s="202"/>
    </row>
    <row r="92" spans="1:20" ht="65.5" thickBot="1">
      <c r="A92" s="237">
        <v>41</v>
      </c>
      <c r="B92" s="230" t="s">
        <v>236</v>
      </c>
      <c r="C92" s="228" t="s">
        <v>237</v>
      </c>
      <c r="D92" s="229" t="s">
        <v>86</v>
      </c>
      <c r="E92" s="245"/>
      <c r="F92" s="253" t="s">
        <v>235</v>
      </c>
      <c r="G92" s="228"/>
      <c r="H92" s="228"/>
      <c r="I92" s="71"/>
      <c r="J92" s="201"/>
      <c r="K92" s="202"/>
      <c r="L92" s="202"/>
      <c r="M92" s="203"/>
      <c r="N92" s="204"/>
      <c r="P92" s="202"/>
      <c r="Q92" s="202"/>
      <c r="R92" s="202"/>
      <c r="S92" s="202"/>
      <c r="T92" s="202"/>
    </row>
    <row r="93" spans="1:20" ht="71.150000000000006" customHeight="1" thickBot="1">
      <c r="A93" s="237">
        <v>42</v>
      </c>
      <c r="B93" s="199" t="s">
        <v>238</v>
      </c>
      <c r="C93" s="199" t="s">
        <v>239</v>
      </c>
      <c r="D93" s="111"/>
      <c r="E93" s="200" t="s">
        <v>86</v>
      </c>
      <c r="F93" s="255"/>
      <c r="G93" s="199"/>
      <c r="H93" s="199"/>
      <c r="I93" s="71"/>
      <c r="J93" s="201"/>
      <c r="K93" s="202"/>
      <c r="L93" s="202"/>
      <c r="M93" s="203"/>
      <c r="N93" s="204"/>
      <c r="P93" s="202"/>
      <c r="Q93" s="202"/>
      <c r="R93" s="202"/>
      <c r="S93" s="202"/>
      <c r="T93" s="202"/>
    </row>
    <row r="94" spans="1:20" ht="65.5" thickBot="1">
      <c r="A94" s="237">
        <v>43</v>
      </c>
      <c r="B94" s="199" t="s">
        <v>240</v>
      </c>
      <c r="C94" s="199" t="s">
        <v>239</v>
      </c>
      <c r="D94" s="200" t="s">
        <v>86</v>
      </c>
      <c r="E94" s="244"/>
      <c r="F94" s="255"/>
      <c r="G94" s="199"/>
      <c r="H94" s="199"/>
      <c r="I94" s="71"/>
      <c r="J94" s="201"/>
      <c r="K94" s="202"/>
      <c r="L94" s="202"/>
      <c r="M94" s="203"/>
      <c r="N94" s="204"/>
      <c r="P94" s="202"/>
      <c r="Q94" s="202"/>
      <c r="R94" s="202"/>
      <c r="S94" s="202"/>
      <c r="T94" s="202"/>
    </row>
    <row r="95" spans="1:20" ht="52.5" thickBot="1">
      <c r="A95" s="237">
        <v>44</v>
      </c>
      <c r="B95" s="226" t="s">
        <v>134</v>
      </c>
      <c r="C95" s="226" t="s">
        <v>241</v>
      </c>
      <c r="D95" s="227" t="s">
        <v>86</v>
      </c>
      <c r="E95" s="243"/>
      <c r="F95" s="253" t="s">
        <v>242</v>
      </c>
      <c r="G95" s="226"/>
      <c r="H95" s="226"/>
      <c r="I95" s="71"/>
      <c r="J95" s="201"/>
      <c r="K95" s="202"/>
      <c r="L95" s="202"/>
      <c r="M95" s="203"/>
      <c r="N95" s="204"/>
      <c r="P95" s="202"/>
      <c r="Q95" s="202"/>
      <c r="R95" s="202"/>
      <c r="S95" s="202"/>
      <c r="T95" s="202"/>
    </row>
    <row r="96" spans="1:20" ht="52.5" thickBot="1">
      <c r="A96" s="237">
        <v>45</v>
      </c>
      <c r="B96" s="228" t="s">
        <v>243</v>
      </c>
      <c r="C96" s="228" t="s">
        <v>244</v>
      </c>
      <c r="D96" s="229" t="s">
        <v>86</v>
      </c>
      <c r="E96" s="245"/>
      <c r="F96" s="253" t="s">
        <v>242</v>
      </c>
      <c r="G96" s="228"/>
      <c r="H96" s="228"/>
      <c r="I96" s="71"/>
      <c r="J96" s="201"/>
      <c r="K96" s="202"/>
      <c r="L96" s="202"/>
      <c r="M96" s="203"/>
      <c r="N96" s="204"/>
      <c r="P96" s="202"/>
      <c r="Q96" s="202"/>
      <c r="R96" s="202"/>
      <c r="S96" s="202"/>
      <c r="T96" s="202"/>
    </row>
    <row r="97" spans="1:20" ht="26.5" thickBot="1">
      <c r="A97" s="237">
        <v>46</v>
      </c>
      <c r="B97" s="199" t="s">
        <v>245</v>
      </c>
      <c r="C97" s="199" t="s">
        <v>246</v>
      </c>
      <c r="D97" s="200" t="s">
        <v>86</v>
      </c>
      <c r="E97" s="244"/>
      <c r="F97" s="255" t="s">
        <v>658</v>
      </c>
      <c r="G97" s="199"/>
      <c r="H97" s="199"/>
      <c r="I97" s="71"/>
      <c r="J97" s="201"/>
      <c r="K97" s="202"/>
      <c r="L97" s="202"/>
      <c r="M97" s="203"/>
      <c r="N97" s="204"/>
      <c r="P97" s="202"/>
      <c r="Q97" s="202"/>
      <c r="R97" s="202"/>
      <c r="S97" s="202"/>
      <c r="T97" s="202"/>
    </row>
    <row r="98" spans="1:20" ht="52.5" thickBot="1">
      <c r="A98" s="237">
        <v>47</v>
      </c>
      <c r="B98" s="230" t="s">
        <v>247</v>
      </c>
      <c r="C98" s="228" t="s">
        <v>248</v>
      </c>
      <c r="D98" s="229" t="s">
        <v>86</v>
      </c>
      <c r="E98" s="245"/>
      <c r="F98" s="254" t="s">
        <v>249</v>
      </c>
      <c r="G98" s="228"/>
      <c r="H98" s="228"/>
      <c r="I98" s="71"/>
      <c r="J98" s="201"/>
      <c r="K98" s="202"/>
      <c r="L98" s="202"/>
      <c r="M98" s="203"/>
      <c r="N98" s="204"/>
      <c r="P98" s="202"/>
      <c r="Q98" s="202"/>
      <c r="R98" s="202"/>
      <c r="S98" s="202"/>
      <c r="T98" s="202"/>
    </row>
    <row r="99" spans="1:20" ht="52.5" thickBot="1">
      <c r="A99" s="237">
        <v>48</v>
      </c>
      <c r="B99" s="230" t="s">
        <v>250</v>
      </c>
      <c r="C99" s="228" t="s">
        <v>251</v>
      </c>
      <c r="D99" s="229" t="s">
        <v>86</v>
      </c>
      <c r="E99" s="245"/>
      <c r="F99" s="254" t="s">
        <v>252</v>
      </c>
      <c r="G99" s="228"/>
      <c r="H99" s="228"/>
      <c r="I99" s="71"/>
      <c r="J99" s="201"/>
      <c r="K99" s="202"/>
      <c r="L99" s="202"/>
      <c r="M99" s="203"/>
      <c r="N99" s="204"/>
      <c r="P99" s="202"/>
      <c r="Q99" s="202"/>
      <c r="R99" s="202"/>
      <c r="S99" s="202"/>
      <c r="T99" s="202"/>
    </row>
    <row r="100" spans="1:20" ht="52.5" thickBot="1">
      <c r="A100" s="237">
        <v>49</v>
      </c>
      <c r="B100" s="199" t="s">
        <v>253</v>
      </c>
      <c r="C100" s="199" t="s">
        <v>254</v>
      </c>
      <c r="D100" s="111"/>
      <c r="E100" s="200" t="s">
        <v>86</v>
      </c>
      <c r="F100" s="255" t="s">
        <v>255</v>
      </c>
      <c r="G100" s="199"/>
      <c r="H100" s="199"/>
      <c r="I100" s="71"/>
      <c r="J100" s="201"/>
      <c r="K100" s="202"/>
      <c r="L100" s="202"/>
      <c r="M100" s="203"/>
      <c r="N100" s="204"/>
      <c r="P100" s="202"/>
      <c r="Q100" s="202"/>
      <c r="R100" s="202"/>
      <c r="S100" s="202"/>
      <c r="T100" s="202"/>
    </row>
    <row r="101" spans="1:20" ht="69.75" customHeight="1" thickBot="1">
      <c r="A101" s="237">
        <v>50</v>
      </c>
      <c r="B101" s="228" t="s">
        <v>256</v>
      </c>
      <c r="C101" s="228"/>
      <c r="D101" s="110"/>
      <c r="E101" s="229" t="s">
        <v>86</v>
      </c>
      <c r="F101" s="254" t="s">
        <v>257</v>
      </c>
      <c r="G101" s="228"/>
      <c r="H101" s="228"/>
      <c r="I101" s="71"/>
      <c r="J101" s="201"/>
      <c r="K101" s="202"/>
      <c r="L101" s="202"/>
      <c r="M101" s="203"/>
      <c r="N101" s="204"/>
      <c r="P101" s="202"/>
      <c r="Q101" s="202"/>
      <c r="R101" s="202"/>
      <c r="S101" s="202"/>
      <c r="T101" s="202"/>
    </row>
    <row r="102" spans="1:20" s="49" customFormat="1" ht="71.150000000000006" customHeight="1" thickBot="1">
      <c r="A102" s="112"/>
      <c r="B102" s="113"/>
      <c r="C102" s="113"/>
      <c r="D102" s="114"/>
      <c r="E102" s="115"/>
      <c r="F102" s="263"/>
      <c r="G102" s="113"/>
      <c r="H102" s="113"/>
      <c r="I102" s="72"/>
      <c r="J102" s="64"/>
      <c r="K102" s="65"/>
      <c r="L102" s="65"/>
      <c r="M102" s="66"/>
      <c r="N102" s="67"/>
      <c r="P102" s="65"/>
      <c r="Q102" s="65"/>
      <c r="R102" s="65"/>
      <c r="S102" s="65"/>
      <c r="T102" s="65"/>
    </row>
    <row r="103" spans="1:20">
      <c r="A103" s="373" t="s">
        <v>106</v>
      </c>
      <c r="B103" s="373"/>
      <c r="C103" s="373"/>
      <c r="D103" s="373"/>
      <c r="E103" s="373"/>
      <c r="F103" s="373"/>
      <c r="G103" s="373"/>
      <c r="H103" s="373"/>
      <c r="I103" s="73"/>
    </row>
    <row r="104" spans="1:20">
      <c r="A104" s="374" t="s">
        <v>135</v>
      </c>
      <c r="B104" s="375"/>
      <c r="C104" s="375"/>
      <c r="D104" s="375"/>
      <c r="E104" s="375"/>
      <c r="F104" s="375"/>
      <c r="G104" s="375"/>
      <c r="H104" s="376"/>
      <c r="I104" s="74"/>
    </row>
    <row r="105" spans="1:20">
      <c r="A105" s="362" t="s">
        <v>136</v>
      </c>
      <c r="B105" s="362"/>
      <c r="C105" s="362"/>
      <c r="D105" s="362"/>
      <c r="E105" s="362"/>
      <c r="F105" s="362"/>
      <c r="G105" s="362"/>
      <c r="H105" s="362"/>
      <c r="I105" s="75"/>
    </row>
    <row r="106" spans="1:20">
      <c r="A106" s="366" t="s">
        <v>96</v>
      </c>
      <c r="B106" s="366"/>
      <c r="C106" s="366"/>
      <c r="D106" s="366"/>
      <c r="E106" s="366"/>
      <c r="F106" s="366"/>
      <c r="G106" s="366"/>
      <c r="H106" s="366"/>
      <c r="I106" s="205"/>
    </row>
    <row r="110" spans="1:20" ht="69.75" customHeight="1"/>
  </sheetData>
  <mergeCells count="56">
    <mergeCell ref="B8:H8"/>
    <mergeCell ref="A1:H1"/>
    <mergeCell ref="A2:H2"/>
    <mergeCell ref="A3:H3"/>
    <mergeCell ref="A5:H5"/>
    <mergeCell ref="B6:H6"/>
    <mergeCell ref="A24:B24"/>
    <mergeCell ref="C24:H24"/>
    <mergeCell ref="A10:B10"/>
    <mergeCell ref="B12:H12"/>
    <mergeCell ref="A15:H15"/>
    <mergeCell ref="A16:H16"/>
    <mergeCell ref="B17:C17"/>
    <mergeCell ref="A20:H20"/>
    <mergeCell ref="A21:H21"/>
    <mergeCell ref="A22:B22"/>
    <mergeCell ref="C22:H22"/>
    <mergeCell ref="A23:B23"/>
    <mergeCell ref="C23:H23"/>
    <mergeCell ref="B19:C19"/>
    <mergeCell ref="A25:B25"/>
    <mergeCell ref="C25:H25"/>
    <mergeCell ref="A26:B26"/>
    <mergeCell ref="C26:H26"/>
    <mergeCell ref="A27:B27"/>
    <mergeCell ref="C27:H27"/>
    <mergeCell ref="A28:B28"/>
    <mergeCell ref="C28:H28"/>
    <mergeCell ref="A29:B29"/>
    <mergeCell ref="C29:H29"/>
    <mergeCell ref="A30:B30"/>
    <mergeCell ref="C30:H30"/>
    <mergeCell ref="A34:H34"/>
    <mergeCell ref="B35:H35"/>
    <mergeCell ref="A36:H36"/>
    <mergeCell ref="A37:H37"/>
    <mergeCell ref="J42:M42"/>
    <mergeCell ref="A31:B31"/>
    <mergeCell ref="C31:H31"/>
    <mergeCell ref="A32:B32"/>
    <mergeCell ref="C32:H32"/>
    <mergeCell ref="A33:H33"/>
    <mergeCell ref="A106:H106"/>
    <mergeCell ref="A48:H48"/>
    <mergeCell ref="J48:N48"/>
    <mergeCell ref="A49:H49"/>
    <mergeCell ref="A50:B50"/>
    <mergeCell ref="A103:H103"/>
    <mergeCell ref="A104:H104"/>
    <mergeCell ref="P48:T48"/>
    <mergeCell ref="P42:U42"/>
    <mergeCell ref="Q45:T45"/>
    <mergeCell ref="J39:M39"/>
    <mergeCell ref="A105:H105"/>
    <mergeCell ref="J44:M44"/>
    <mergeCell ref="B43:H43"/>
  </mergeCells>
  <dataValidations count="2">
    <dataValidation type="list" allowBlank="1" showInputMessage="1" showErrorMessage="1" sqref="J50">
      <formula1>"Sim,Não,Não aplicável"</formula1>
    </dataValidation>
    <dataValidation type="list" allowBlank="1" showInputMessage="1" showErrorMessage="1" sqref="J51:J102">
      <formula1>"Sim,Não"</formula1>
    </dataValidation>
  </dataValidations>
  <hyperlinks>
    <hyperlink ref="B99" r:id="rId1" display="http://www.base.gov.pt/"/>
  </hyperlinks>
  <printOptions horizontalCentered="1"/>
  <pageMargins left="0.51181102362204722" right="0.31496062992125984" top="0.74803149606299213" bottom="0.74803149606299213" header="0.31496062992125984" footer="0.31496062992125984"/>
  <pageSetup paperSize="9" scale="54" fitToHeight="0" orientation="portrait" r:id="rId2"/>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14:formula1>
            <xm:f>Tabelas!$I$2:$I$8</xm:f>
          </x14:formula1>
          <xm:sqref>B17:C18</xm:sqref>
        </x14:dataValidation>
        <x14:dataValidation type="list" allowBlank="1" showInputMessage="1" showErrorMessage="1">
          <x14:formula1>
            <xm:f>Tabelas!$H$2:$H$4</xm:f>
          </x14:formula1>
          <xm:sqref>B8:I8</xm:sqref>
        </x14:dataValidation>
        <x14:dataValidation type="list" allowBlank="1" showInputMessage="1" showErrorMessage="1">
          <x14:formula1>
            <xm:f>Tabelas!$F$2:$F$20</xm:f>
          </x14:formula1>
          <xm:sqref>B35:H35</xm:sqref>
        </x14:dataValidation>
        <x14:dataValidation type="list" allowBlank="1" showInputMessage="1" showErrorMessage="1">
          <x14:formula1>
            <xm:f>Tabelas!$D$2:$D$20</xm:f>
          </x14:formula1>
          <xm:sqref>B43:H43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B0F0"/>
    <pageSetUpPr fitToPage="1"/>
  </sheetPr>
  <dimension ref="A1:T103"/>
  <sheetViews>
    <sheetView showGridLines="0" zoomScaleNormal="100" zoomScaleSheetLayoutView="100" workbookViewId="0">
      <selection activeCell="J11" sqref="J11"/>
    </sheetView>
  </sheetViews>
  <sheetFormatPr defaultColWidth="8.81640625" defaultRowHeight="13"/>
  <cols>
    <col min="1" max="1" width="21" style="24" customWidth="1"/>
    <col min="2" max="2" width="30.81640625" style="24" customWidth="1"/>
    <col min="3" max="3" width="32.08984375" style="24" customWidth="1"/>
    <col min="4" max="4" width="20.1796875" style="24" customWidth="1"/>
    <col min="5" max="5" width="18.81640625" style="24" customWidth="1"/>
    <col min="6" max="6" width="27" style="24" customWidth="1"/>
    <col min="7" max="7" width="19.81640625" style="24" customWidth="1"/>
    <col min="8" max="8" width="19" style="24" customWidth="1"/>
    <col min="9" max="9" width="6" style="24" customWidth="1"/>
    <col min="10" max="10" width="18.453125" style="24" customWidth="1"/>
    <col min="11" max="11" width="20.81640625" style="24" customWidth="1"/>
    <col min="12" max="12" width="23.453125" style="24" customWidth="1"/>
    <col min="13" max="16384" width="8.81640625" style="24"/>
  </cols>
  <sheetData>
    <row r="1" spans="1:9">
      <c r="A1" s="401" t="s">
        <v>64</v>
      </c>
      <c r="B1" s="401"/>
      <c r="C1" s="401"/>
      <c r="D1" s="401"/>
      <c r="E1" s="401"/>
      <c r="F1" s="401"/>
      <c r="G1" s="401"/>
      <c r="H1" s="401"/>
      <c r="I1" s="56"/>
    </row>
    <row r="2" spans="1:9" ht="14.5">
      <c r="A2" s="402" t="s">
        <v>63</v>
      </c>
      <c r="B2" s="402"/>
      <c r="C2" s="402"/>
      <c r="D2" s="402"/>
      <c r="E2" s="402"/>
      <c r="F2" s="402"/>
      <c r="G2" s="402"/>
      <c r="H2" s="402"/>
      <c r="I2" s="57"/>
    </row>
    <row r="3" spans="1:9" ht="14.5">
      <c r="A3" s="403" t="s">
        <v>62</v>
      </c>
      <c r="B3" s="403"/>
      <c r="C3" s="403"/>
      <c r="D3" s="403"/>
      <c r="E3" s="403"/>
      <c r="F3" s="403"/>
      <c r="G3" s="403"/>
      <c r="H3" s="403"/>
      <c r="I3" s="58"/>
    </row>
    <row r="5" spans="1:9">
      <c r="A5" s="404" t="s">
        <v>61</v>
      </c>
      <c r="B5" s="404"/>
      <c r="C5" s="404"/>
      <c r="D5" s="404"/>
      <c r="E5" s="404"/>
      <c r="F5" s="404"/>
      <c r="G5" s="404"/>
      <c r="H5" s="404"/>
      <c r="I5" s="59"/>
    </row>
    <row r="6" spans="1:9" ht="26">
      <c r="A6" s="48" t="s">
        <v>125</v>
      </c>
      <c r="B6" s="380" t="s">
        <v>88</v>
      </c>
      <c r="C6" s="380"/>
      <c r="D6" s="380"/>
      <c r="E6" s="380"/>
      <c r="F6" s="380"/>
      <c r="G6" s="380"/>
      <c r="H6" s="380"/>
      <c r="I6" s="41"/>
    </row>
    <row r="7" spans="1:9" ht="15.5">
      <c r="B7" s="40"/>
      <c r="C7" s="40"/>
      <c r="D7" s="40"/>
      <c r="E7" s="40"/>
      <c r="F7" s="40"/>
      <c r="G7" s="40"/>
      <c r="H7" s="40"/>
      <c r="I7" s="40"/>
    </row>
    <row r="8" spans="1:9" ht="26">
      <c r="A8" s="29" t="s">
        <v>60</v>
      </c>
      <c r="B8" s="380" t="s">
        <v>126</v>
      </c>
      <c r="C8" s="380"/>
      <c r="D8" s="380"/>
      <c r="E8" s="380"/>
      <c r="F8" s="380"/>
      <c r="G8" s="380"/>
      <c r="H8" s="380"/>
      <c r="I8" s="41"/>
    </row>
    <row r="9" spans="1:9" ht="15.5">
      <c r="A9" s="36"/>
      <c r="B9" s="41"/>
      <c r="C9" s="41"/>
      <c r="D9" s="41"/>
      <c r="E9" s="41"/>
      <c r="F9" s="40"/>
      <c r="G9" s="40"/>
      <c r="H9" s="40"/>
      <c r="I9" s="40"/>
    </row>
    <row r="10" spans="1:9" ht="23.15" customHeight="1">
      <c r="A10" s="393" t="s">
        <v>59</v>
      </c>
      <c r="B10" s="394"/>
      <c r="C10" s="52">
        <v>8888</v>
      </c>
      <c r="D10" s="41"/>
      <c r="E10" s="94"/>
      <c r="F10" s="95" t="str">
        <f>CONCATENATE("É o último contrato da candidatura"," ",C10," ","?")</f>
        <v>É o último contrato da candidatura 8888 ?</v>
      </c>
      <c r="G10" s="95" t="s">
        <v>182</v>
      </c>
      <c r="H10" s="40"/>
      <c r="I10" s="40"/>
    </row>
    <row r="11" spans="1:9" ht="15.5">
      <c r="A11" s="53"/>
      <c r="B11" s="41"/>
      <c r="C11" s="41"/>
      <c r="D11" s="41"/>
      <c r="E11" s="41"/>
      <c r="F11" s="40"/>
      <c r="G11" s="40"/>
      <c r="H11" s="40"/>
      <c r="I11" s="40"/>
    </row>
    <row r="12" spans="1:9" ht="26">
      <c r="A12" s="28" t="s">
        <v>58</v>
      </c>
      <c r="B12" s="395" t="s">
        <v>89</v>
      </c>
      <c r="C12" s="395"/>
      <c r="D12" s="395"/>
      <c r="E12" s="395"/>
      <c r="F12" s="395"/>
      <c r="G12" s="395"/>
      <c r="H12" s="395"/>
      <c r="I12" s="68"/>
    </row>
    <row r="13" spans="1:9" ht="15.5">
      <c r="A13" s="36"/>
      <c r="B13" s="41"/>
      <c r="C13" s="41"/>
      <c r="D13" s="41"/>
      <c r="E13" s="41"/>
      <c r="F13" s="40"/>
      <c r="G13" s="40"/>
      <c r="H13" s="40"/>
      <c r="I13" s="40"/>
    </row>
    <row r="14" spans="1:9" ht="15.5">
      <c r="A14" s="27" t="s">
        <v>57</v>
      </c>
      <c r="B14" s="52">
        <v>1865555</v>
      </c>
      <c r="C14" s="41"/>
      <c r="D14" s="41"/>
      <c r="E14" s="41"/>
      <c r="F14" s="40"/>
      <c r="G14" s="40"/>
      <c r="H14" s="40"/>
      <c r="I14" s="40"/>
    </row>
    <row r="15" spans="1:9">
      <c r="A15" s="383"/>
      <c r="B15" s="383"/>
      <c r="C15" s="383"/>
      <c r="D15" s="383"/>
      <c r="E15" s="383"/>
      <c r="F15" s="383"/>
      <c r="G15" s="383"/>
      <c r="H15" s="383"/>
      <c r="I15" s="61"/>
    </row>
    <row r="16" spans="1:9">
      <c r="A16" s="396" t="s">
        <v>112</v>
      </c>
      <c r="B16" s="397"/>
      <c r="C16" s="397"/>
      <c r="D16" s="397"/>
      <c r="E16" s="397"/>
      <c r="F16" s="397"/>
      <c r="G16" s="397"/>
      <c r="H16" s="397"/>
      <c r="I16" s="62"/>
    </row>
    <row r="17" spans="1:11" ht="15.5">
      <c r="A17" s="51" t="s">
        <v>123</v>
      </c>
      <c r="B17" s="398"/>
      <c r="C17" s="399"/>
      <c r="D17" s="41"/>
      <c r="E17" s="41"/>
      <c r="F17" s="40"/>
      <c r="G17" s="40"/>
      <c r="H17" s="40"/>
      <c r="I17" s="40"/>
    </row>
    <row r="18" spans="1:11" ht="11" customHeight="1">
      <c r="A18" s="210"/>
      <c r="B18" s="211"/>
      <c r="C18" s="211"/>
      <c r="D18" s="41"/>
      <c r="E18" s="41"/>
      <c r="F18" s="40"/>
      <c r="G18" s="40"/>
      <c r="H18" s="40"/>
      <c r="I18" s="40"/>
    </row>
    <row r="19" spans="1:11" ht="15.5">
      <c r="A19" s="250" t="s">
        <v>715</v>
      </c>
      <c r="B19" s="400"/>
      <c r="C19" s="400"/>
      <c r="D19" s="41"/>
      <c r="E19" s="41"/>
      <c r="F19" s="40"/>
      <c r="G19" s="40"/>
      <c r="H19" s="40"/>
      <c r="I19" s="40"/>
    </row>
    <row r="20" spans="1:11">
      <c r="A20" s="383"/>
      <c r="B20" s="383"/>
      <c r="C20" s="383"/>
      <c r="D20" s="383"/>
      <c r="E20" s="383"/>
      <c r="F20" s="383"/>
      <c r="G20" s="383"/>
      <c r="H20" s="383"/>
      <c r="I20" s="206"/>
    </row>
    <row r="21" spans="1:11" ht="13" customHeight="1">
      <c r="A21" s="384" t="s">
        <v>56</v>
      </c>
      <c r="B21" s="384"/>
      <c r="C21" s="384"/>
      <c r="D21" s="384"/>
      <c r="E21" s="384"/>
      <c r="F21" s="384"/>
      <c r="G21" s="384"/>
      <c r="H21" s="384"/>
      <c r="I21" s="207"/>
    </row>
    <row r="22" spans="1:11" ht="15.5">
      <c r="A22" s="381" t="s">
        <v>55</v>
      </c>
      <c r="B22" s="389"/>
      <c r="C22" s="380" t="s">
        <v>84</v>
      </c>
      <c r="D22" s="380"/>
      <c r="E22" s="380"/>
      <c r="F22" s="380"/>
      <c r="G22" s="380"/>
      <c r="H22" s="380"/>
      <c r="I22" s="41"/>
    </row>
    <row r="23" spans="1:11" ht="15.5">
      <c r="A23" s="381" t="s">
        <v>132</v>
      </c>
      <c r="B23" s="389"/>
      <c r="C23" s="380"/>
      <c r="D23" s="380"/>
      <c r="E23" s="380"/>
      <c r="F23" s="380"/>
      <c r="G23" s="380"/>
      <c r="H23" s="380"/>
      <c r="I23" s="41"/>
    </row>
    <row r="24" spans="1:11" ht="15.5">
      <c r="A24" s="390" t="s">
        <v>129</v>
      </c>
      <c r="B24" s="391"/>
      <c r="C24" s="392" t="s">
        <v>130</v>
      </c>
      <c r="D24" s="392"/>
      <c r="E24" s="392"/>
      <c r="F24" s="392"/>
      <c r="G24" s="392"/>
      <c r="H24" s="392"/>
      <c r="I24" s="69"/>
    </row>
    <row r="25" spans="1:11" ht="15.5">
      <c r="A25" s="381" t="s">
        <v>54</v>
      </c>
      <c r="B25" s="389"/>
      <c r="C25" s="380" t="s">
        <v>84</v>
      </c>
      <c r="D25" s="380"/>
      <c r="E25" s="380"/>
      <c r="F25" s="380"/>
      <c r="G25" s="380"/>
      <c r="H25" s="380"/>
      <c r="I25" s="41"/>
    </row>
    <row r="26" spans="1:11" ht="15.5">
      <c r="A26" s="381" t="s">
        <v>53</v>
      </c>
      <c r="B26" s="389"/>
      <c r="C26" s="380" t="s">
        <v>84</v>
      </c>
      <c r="D26" s="380"/>
      <c r="E26" s="380"/>
      <c r="F26" s="380"/>
      <c r="G26" s="380"/>
      <c r="H26" s="380"/>
      <c r="I26" s="41"/>
    </row>
    <row r="27" spans="1:11" ht="15.5">
      <c r="A27" s="381" t="s">
        <v>52</v>
      </c>
      <c r="B27" s="389"/>
      <c r="C27" s="380">
        <v>185458222</v>
      </c>
      <c r="D27" s="380"/>
      <c r="E27" s="380"/>
      <c r="F27" s="380"/>
      <c r="G27" s="380"/>
      <c r="H27" s="380"/>
      <c r="I27" s="41"/>
    </row>
    <row r="28" spans="1:11" ht="15.65" customHeight="1">
      <c r="A28" s="381" t="s">
        <v>51</v>
      </c>
      <c r="B28" s="382"/>
      <c r="C28" s="386">
        <v>1</v>
      </c>
      <c r="D28" s="386"/>
      <c r="E28" s="386"/>
      <c r="F28" s="386"/>
      <c r="G28" s="386"/>
      <c r="H28" s="386"/>
      <c r="I28" s="70"/>
      <c r="J28" s="70"/>
      <c r="K28" s="70"/>
    </row>
    <row r="29" spans="1:11" ht="15.65" customHeight="1">
      <c r="A29" s="387" t="s">
        <v>50</v>
      </c>
      <c r="B29" s="382"/>
      <c r="C29" s="388">
        <v>0.05</v>
      </c>
      <c r="D29" s="388"/>
      <c r="E29" s="388"/>
      <c r="F29" s="388"/>
      <c r="G29" s="388"/>
      <c r="H29" s="388"/>
      <c r="I29" s="70"/>
      <c r="J29" s="70"/>
      <c r="K29" s="70"/>
    </row>
    <row r="30" spans="1:11" ht="15.65" customHeight="1">
      <c r="A30" s="387" t="s">
        <v>83</v>
      </c>
      <c r="B30" s="382"/>
      <c r="C30" s="386">
        <f>+C28*C29</f>
        <v>0.05</v>
      </c>
      <c r="D30" s="386"/>
      <c r="E30" s="386"/>
      <c r="F30" s="386"/>
      <c r="G30" s="386"/>
      <c r="H30" s="386"/>
      <c r="I30" s="70"/>
      <c r="J30" s="70"/>
      <c r="K30" s="70"/>
    </row>
    <row r="31" spans="1:11" ht="15.5">
      <c r="A31" s="377" t="s">
        <v>49</v>
      </c>
      <c r="B31" s="378"/>
      <c r="C31" s="379">
        <v>44318</v>
      </c>
      <c r="D31" s="380"/>
      <c r="E31" s="380"/>
      <c r="F31" s="380"/>
      <c r="G31" s="380"/>
      <c r="H31" s="380"/>
      <c r="I31" s="70"/>
      <c r="J31" s="70"/>
      <c r="K31" s="70"/>
    </row>
    <row r="32" spans="1:11" ht="15.5">
      <c r="A32" s="381" t="s">
        <v>48</v>
      </c>
      <c r="B32" s="382"/>
      <c r="C32" s="380">
        <v>5</v>
      </c>
      <c r="D32" s="380"/>
      <c r="E32" s="380"/>
      <c r="F32" s="380"/>
      <c r="G32" s="380"/>
      <c r="H32" s="380"/>
      <c r="I32" s="70"/>
      <c r="J32" s="70"/>
      <c r="K32" s="70"/>
    </row>
    <row r="33" spans="1:14" ht="15.65" customHeight="1">
      <c r="A33" s="383"/>
      <c r="B33" s="383"/>
      <c r="C33" s="383"/>
      <c r="D33" s="383"/>
      <c r="E33" s="383"/>
      <c r="F33" s="383"/>
      <c r="G33" s="383"/>
      <c r="H33" s="383"/>
      <c r="I33" s="70"/>
    </row>
    <row r="34" spans="1:14" ht="15.5">
      <c r="A34" s="384" t="s">
        <v>47</v>
      </c>
      <c r="B34" s="384"/>
      <c r="C34" s="384"/>
      <c r="D34" s="384"/>
      <c r="E34" s="384"/>
      <c r="F34" s="384"/>
      <c r="G34" s="384"/>
      <c r="H34" s="384"/>
      <c r="I34" s="70"/>
    </row>
    <row r="35" spans="1:14" ht="15.5">
      <c r="A35" s="24" t="s">
        <v>46</v>
      </c>
      <c r="B35" s="385"/>
      <c r="C35" s="385"/>
      <c r="D35" s="385"/>
      <c r="E35" s="385"/>
      <c r="F35" s="385"/>
      <c r="G35" s="385"/>
      <c r="H35" s="385"/>
      <c r="I35" s="70"/>
    </row>
    <row r="36" spans="1:14" ht="15.5">
      <c r="A36" s="383"/>
      <c r="B36" s="383"/>
      <c r="C36" s="383"/>
      <c r="D36" s="383"/>
      <c r="E36" s="383"/>
      <c r="F36" s="383"/>
      <c r="G36" s="383"/>
      <c r="H36" s="383"/>
      <c r="I36" s="70"/>
    </row>
    <row r="37" spans="1:14" ht="16" thickBot="1">
      <c r="A37" s="370" t="s">
        <v>45</v>
      </c>
      <c r="B37" s="370"/>
      <c r="C37" s="370"/>
      <c r="D37" s="370"/>
      <c r="E37" s="370"/>
      <c r="F37" s="370"/>
      <c r="G37" s="370"/>
      <c r="H37" s="370"/>
      <c r="I37" s="70"/>
      <c r="J37" s="359" t="s">
        <v>178</v>
      </c>
      <c r="K37" s="360"/>
      <c r="L37" s="360"/>
      <c r="M37" s="361"/>
    </row>
    <row r="38" spans="1:14" ht="15.5">
      <c r="A38" s="35" t="s">
        <v>44</v>
      </c>
      <c r="B38" s="363" t="s">
        <v>80</v>
      </c>
      <c r="C38" s="364"/>
      <c r="D38" s="364"/>
      <c r="E38" s="364"/>
      <c r="F38" s="364"/>
      <c r="G38" s="364"/>
      <c r="H38" s="365"/>
      <c r="I38" s="70"/>
    </row>
    <row r="39" spans="1:14" ht="16" thickBot="1">
      <c r="A39" s="25" t="s">
        <v>43</v>
      </c>
      <c r="B39" s="55">
        <v>555</v>
      </c>
      <c r="C39" s="42"/>
      <c r="D39" s="42"/>
      <c r="E39" s="42"/>
      <c r="F39" s="42"/>
      <c r="G39" s="47"/>
      <c r="H39" s="42"/>
      <c r="I39" s="70"/>
      <c r="J39" s="359" t="s">
        <v>173</v>
      </c>
      <c r="K39" s="360"/>
      <c r="L39" s="360"/>
      <c r="M39" s="361"/>
    </row>
    <row r="40" spans="1:14" ht="15.5">
      <c r="A40" s="25" t="s">
        <v>42</v>
      </c>
      <c r="B40" s="54">
        <v>44320</v>
      </c>
      <c r="C40" s="42"/>
      <c r="D40" s="42"/>
      <c r="E40" s="42"/>
      <c r="F40" s="42"/>
      <c r="G40" s="47"/>
      <c r="H40" s="42"/>
      <c r="I40" s="70"/>
    </row>
    <row r="41" spans="1:14" ht="17.5">
      <c r="A41" s="25" t="s">
        <v>41</v>
      </c>
      <c r="B41" s="54">
        <v>42231</v>
      </c>
      <c r="C41" s="42"/>
      <c r="D41" s="42"/>
      <c r="E41" s="42"/>
      <c r="F41" s="42"/>
      <c r="G41" s="47"/>
      <c r="H41" s="42"/>
      <c r="I41" s="70"/>
      <c r="J41" s="91" t="s">
        <v>174</v>
      </c>
      <c r="K41" s="90"/>
      <c r="L41" s="90"/>
      <c r="M41" s="90"/>
      <c r="N41" s="90"/>
    </row>
    <row r="42" spans="1:14" ht="16" thickBot="1">
      <c r="I42" s="70"/>
    </row>
    <row r="43" spans="1:14" ht="15.65" customHeight="1">
      <c r="A43" s="367" t="s">
        <v>90</v>
      </c>
      <c r="B43" s="368"/>
      <c r="C43" s="368"/>
      <c r="D43" s="368"/>
      <c r="E43" s="368"/>
      <c r="F43" s="368"/>
      <c r="G43" s="368"/>
      <c r="H43" s="368"/>
      <c r="I43" s="70"/>
      <c r="J43" s="354" t="s">
        <v>138</v>
      </c>
      <c r="K43" s="355"/>
      <c r="L43" s="355"/>
      <c r="M43" s="355"/>
      <c r="N43" s="356"/>
    </row>
    <row r="44" spans="1:14" ht="29">
      <c r="A44" s="369" t="s">
        <v>109</v>
      </c>
      <c r="B44" s="370"/>
      <c r="C44" s="370"/>
      <c r="D44" s="370"/>
      <c r="E44" s="370"/>
      <c r="F44" s="370"/>
      <c r="G44" s="370"/>
      <c r="H44" s="370"/>
      <c r="I44" s="70"/>
      <c r="J44" s="76" t="s">
        <v>139</v>
      </c>
      <c r="K44" s="76" t="s">
        <v>142</v>
      </c>
      <c r="L44" s="76" t="s">
        <v>143</v>
      </c>
      <c r="M44" s="76" t="s">
        <v>141</v>
      </c>
      <c r="N44" s="76" t="s">
        <v>144</v>
      </c>
    </row>
    <row r="45" spans="1:14" ht="77.150000000000006" customHeight="1" thickBot="1">
      <c r="A45" s="371" t="s">
        <v>99</v>
      </c>
      <c r="B45" s="372"/>
      <c r="C45" s="37" t="s">
        <v>100</v>
      </c>
      <c r="D45" s="38" t="s">
        <v>97</v>
      </c>
      <c r="E45" s="38" t="s">
        <v>98</v>
      </c>
      <c r="F45" s="39" t="s">
        <v>101</v>
      </c>
      <c r="G45" s="50" t="s">
        <v>131</v>
      </c>
      <c r="H45" s="50" t="s">
        <v>159</v>
      </c>
      <c r="I45" s="70"/>
      <c r="J45" s="64" t="s">
        <v>86</v>
      </c>
      <c r="K45" s="65"/>
      <c r="L45" s="65"/>
      <c r="M45" s="65" t="s">
        <v>141</v>
      </c>
      <c r="N45" s="65" t="s">
        <v>140</v>
      </c>
    </row>
    <row r="46" spans="1:14" ht="73.5" customHeight="1" thickBot="1">
      <c r="A46" s="104" t="s">
        <v>183</v>
      </c>
      <c r="B46" s="105" t="s">
        <v>184</v>
      </c>
      <c r="C46" s="105" t="s">
        <v>258</v>
      </c>
      <c r="D46" s="106" t="s">
        <v>86</v>
      </c>
      <c r="E46" s="241"/>
      <c r="F46" s="251" t="s">
        <v>102</v>
      </c>
      <c r="G46" s="105"/>
      <c r="H46" s="105"/>
      <c r="I46" s="70"/>
      <c r="J46" s="64" t="s">
        <v>86</v>
      </c>
      <c r="K46" s="65"/>
      <c r="L46" s="65"/>
      <c r="M46" s="66"/>
      <c r="N46" s="67"/>
    </row>
    <row r="47" spans="1:14" ht="73.5" customHeight="1" thickBot="1">
      <c r="A47" s="221">
        <v>2</v>
      </c>
      <c r="B47" s="199" t="s">
        <v>659</v>
      </c>
      <c r="C47" s="199" t="s">
        <v>660</v>
      </c>
      <c r="D47" s="200" t="s">
        <v>86</v>
      </c>
      <c r="E47" s="244"/>
      <c r="F47" s="252"/>
      <c r="G47" s="199"/>
      <c r="H47" s="199"/>
      <c r="I47" s="70"/>
      <c r="J47" s="201"/>
      <c r="K47" s="202"/>
      <c r="L47" s="202"/>
      <c r="M47" s="203"/>
      <c r="N47" s="204"/>
    </row>
    <row r="48" spans="1:14" ht="99.75" customHeight="1" thickBot="1">
      <c r="A48" s="223">
        <v>3</v>
      </c>
      <c r="B48" s="199" t="s">
        <v>661</v>
      </c>
      <c r="C48" s="199" t="s">
        <v>662</v>
      </c>
      <c r="D48" s="200" t="s">
        <v>86</v>
      </c>
      <c r="E48" s="244"/>
      <c r="F48" s="252"/>
      <c r="G48" s="199"/>
      <c r="H48" s="199"/>
      <c r="I48" s="70"/>
      <c r="J48" s="201"/>
      <c r="K48" s="202"/>
      <c r="L48" s="202"/>
      <c r="M48" s="203"/>
      <c r="N48" s="204"/>
    </row>
    <row r="49" spans="1:20" ht="99.75" customHeight="1" thickBot="1">
      <c r="A49" s="223">
        <v>4</v>
      </c>
      <c r="B49" s="199" t="s">
        <v>663</v>
      </c>
      <c r="C49" s="199" t="s">
        <v>664</v>
      </c>
      <c r="D49" s="200" t="s">
        <v>86</v>
      </c>
      <c r="E49" s="244"/>
      <c r="F49" s="252"/>
      <c r="G49" s="199"/>
      <c r="H49" s="199"/>
      <c r="I49" s="70"/>
      <c r="J49" s="201"/>
      <c r="K49" s="202"/>
      <c r="L49" s="202"/>
      <c r="M49" s="203"/>
      <c r="N49" s="204"/>
    </row>
    <row r="50" spans="1:20" ht="91.5" customHeight="1" thickBot="1">
      <c r="A50" s="223">
        <v>5</v>
      </c>
      <c r="B50" s="224" t="s">
        <v>665</v>
      </c>
      <c r="C50" s="225" t="s">
        <v>666</v>
      </c>
      <c r="D50" s="242" t="s">
        <v>86</v>
      </c>
      <c r="E50" s="248"/>
      <c r="F50" s="252"/>
      <c r="G50" s="225"/>
      <c r="H50" s="225"/>
      <c r="I50" s="71"/>
      <c r="J50" s="201"/>
      <c r="K50" s="202"/>
      <c r="L50" s="202"/>
      <c r="M50" s="203"/>
      <c r="N50" s="204"/>
      <c r="P50" s="202"/>
      <c r="Q50" s="202"/>
      <c r="R50" s="202"/>
      <c r="S50" s="202"/>
      <c r="T50" s="202"/>
    </row>
    <row r="51" spans="1:20" ht="52.5" thickBot="1">
      <c r="A51" s="223">
        <v>6</v>
      </c>
      <c r="B51" s="226" t="s">
        <v>187</v>
      </c>
      <c r="C51" s="226" t="s">
        <v>95</v>
      </c>
      <c r="D51" s="243"/>
      <c r="E51" s="227" t="s">
        <v>86</v>
      </c>
      <c r="F51" s="253" t="s">
        <v>103</v>
      </c>
      <c r="G51" s="226"/>
      <c r="H51" s="226"/>
      <c r="I51" s="71"/>
      <c r="J51" s="201"/>
      <c r="K51" s="202"/>
      <c r="L51" s="202"/>
      <c r="M51" s="203"/>
      <c r="N51" s="204"/>
    </row>
    <row r="52" spans="1:20" ht="84" customHeight="1" thickBot="1">
      <c r="A52" s="223">
        <v>7</v>
      </c>
      <c r="B52" s="228" t="s">
        <v>107</v>
      </c>
      <c r="C52" s="228" t="s">
        <v>95</v>
      </c>
      <c r="D52" s="245"/>
      <c r="E52" s="229" t="s">
        <v>86</v>
      </c>
      <c r="F52" s="254" t="s">
        <v>104</v>
      </c>
      <c r="G52" s="228"/>
      <c r="H52" s="228"/>
      <c r="I52" s="71"/>
      <c r="J52" s="201"/>
      <c r="K52" s="202"/>
      <c r="L52" s="202"/>
      <c r="M52" s="203"/>
      <c r="N52" s="204"/>
    </row>
    <row r="53" spans="1:20" ht="140.5" customHeight="1" thickBot="1">
      <c r="A53" s="223">
        <v>8</v>
      </c>
      <c r="B53" s="222" t="s">
        <v>745</v>
      </c>
      <c r="C53" s="199" t="s">
        <v>188</v>
      </c>
      <c r="D53" s="244"/>
      <c r="E53" s="200" t="s">
        <v>86</v>
      </c>
      <c r="F53" s="255" t="s">
        <v>133</v>
      </c>
      <c r="G53" s="199"/>
      <c r="H53" s="199"/>
      <c r="I53" s="71"/>
      <c r="J53" s="201"/>
      <c r="K53" s="202"/>
      <c r="L53" s="202"/>
      <c r="M53" s="203"/>
      <c r="N53" s="204"/>
      <c r="P53" s="202"/>
      <c r="Q53" s="202"/>
      <c r="R53" s="202"/>
      <c r="S53" s="202"/>
      <c r="T53" s="202"/>
    </row>
    <row r="54" spans="1:20" ht="126" customHeight="1" thickBot="1">
      <c r="A54" s="223">
        <v>9</v>
      </c>
      <c r="B54" s="199" t="s">
        <v>667</v>
      </c>
      <c r="C54" s="199" t="s">
        <v>668</v>
      </c>
      <c r="D54" s="244"/>
      <c r="E54" s="200" t="s">
        <v>86</v>
      </c>
      <c r="F54" s="256"/>
      <c r="G54" s="199"/>
      <c r="H54" s="199"/>
      <c r="I54" s="71"/>
      <c r="J54" s="201"/>
      <c r="K54" s="202"/>
      <c r="L54" s="202"/>
      <c r="M54" s="203"/>
      <c r="N54" s="204"/>
      <c r="P54" s="202"/>
      <c r="Q54" s="202"/>
      <c r="R54" s="202"/>
      <c r="S54" s="202"/>
      <c r="T54" s="202"/>
    </row>
    <row r="55" spans="1:20" ht="124.5" customHeight="1" thickBot="1">
      <c r="A55" s="223">
        <v>10</v>
      </c>
      <c r="B55" s="199" t="s">
        <v>189</v>
      </c>
      <c r="C55" s="199" t="s">
        <v>190</v>
      </c>
      <c r="D55" s="200" t="s">
        <v>86</v>
      </c>
      <c r="E55" s="244"/>
      <c r="F55" s="257" t="s">
        <v>191</v>
      </c>
      <c r="G55" s="199"/>
      <c r="H55" s="199"/>
      <c r="I55" s="71"/>
      <c r="J55" s="201"/>
      <c r="K55" s="202"/>
      <c r="L55" s="202"/>
      <c r="M55" s="203"/>
      <c r="N55" s="204"/>
    </row>
    <row r="56" spans="1:20" ht="52.5" thickBot="1">
      <c r="A56" s="223">
        <v>11</v>
      </c>
      <c r="B56" s="225" t="s">
        <v>192</v>
      </c>
      <c r="C56" s="225" t="s">
        <v>193</v>
      </c>
      <c r="D56" s="200" t="s">
        <v>86</v>
      </c>
      <c r="E56" s="244"/>
      <c r="F56" s="257" t="s">
        <v>191</v>
      </c>
      <c r="G56" s="225"/>
      <c r="H56" s="225"/>
      <c r="I56" s="71"/>
      <c r="J56" s="201"/>
      <c r="K56" s="202"/>
      <c r="L56" s="202"/>
      <c r="M56" s="203"/>
      <c r="N56" s="204"/>
    </row>
    <row r="57" spans="1:20" ht="39.75" customHeight="1" thickBot="1">
      <c r="A57" s="231">
        <v>12</v>
      </c>
      <c r="B57" s="232" t="s">
        <v>669</v>
      </c>
      <c r="C57" s="232" t="s">
        <v>670</v>
      </c>
      <c r="D57" s="200" t="s">
        <v>86</v>
      </c>
      <c r="E57" s="244"/>
      <c r="F57" s="257"/>
      <c r="G57" s="228"/>
      <c r="H57" s="228"/>
      <c r="I57" s="71"/>
      <c r="J57" s="201"/>
      <c r="K57" s="202"/>
      <c r="L57" s="202"/>
      <c r="M57" s="203"/>
      <c r="N57" s="204"/>
      <c r="P57" s="202"/>
      <c r="Q57" s="202"/>
      <c r="R57" s="202"/>
      <c r="S57" s="202"/>
      <c r="T57" s="202"/>
    </row>
    <row r="58" spans="1:20" ht="85" customHeight="1" thickBot="1">
      <c r="A58" s="223">
        <v>13</v>
      </c>
      <c r="B58" s="228" t="s">
        <v>272</v>
      </c>
      <c r="C58" s="230" t="s">
        <v>273</v>
      </c>
      <c r="D58" s="233" t="s">
        <v>86</v>
      </c>
      <c r="E58" s="249"/>
      <c r="F58" s="253" t="s">
        <v>274</v>
      </c>
      <c r="G58" s="230"/>
      <c r="H58" s="230"/>
      <c r="I58" s="71"/>
      <c r="J58" s="201"/>
      <c r="K58" s="202"/>
      <c r="L58" s="202"/>
      <c r="M58" s="203"/>
      <c r="N58" s="204"/>
    </row>
    <row r="59" spans="1:20" ht="117.5" thickBot="1">
      <c r="A59" s="264">
        <v>14</v>
      </c>
      <c r="B59" s="265" t="s">
        <v>259</v>
      </c>
      <c r="C59" s="266" t="s">
        <v>750</v>
      </c>
      <c r="D59" s="200" t="s">
        <v>86</v>
      </c>
      <c r="E59" s="244"/>
      <c r="F59" s="258" t="s">
        <v>111</v>
      </c>
      <c r="G59" s="234"/>
      <c r="H59" s="234"/>
      <c r="I59" s="71"/>
      <c r="J59" s="201"/>
      <c r="K59" s="202"/>
      <c r="L59" s="202"/>
      <c r="M59" s="203"/>
      <c r="N59" s="204"/>
    </row>
    <row r="60" spans="1:20" ht="96" customHeight="1" thickBot="1">
      <c r="A60" s="264">
        <v>15</v>
      </c>
      <c r="B60" s="266" t="s">
        <v>260</v>
      </c>
      <c r="C60" s="266" t="s">
        <v>261</v>
      </c>
      <c r="D60" s="229" t="s">
        <v>86</v>
      </c>
      <c r="E60" s="245"/>
      <c r="F60" s="253"/>
      <c r="G60" s="228"/>
      <c r="H60" s="228"/>
      <c r="I60" s="71"/>
      <c r="J60" s="201"/>
      <c r="K60" s="202"/>
      <c r="L60" s="202"/>
      <c r="M60" s="203"/>
      <c r="N60" s="204"/>
    </row>
    <row r="61" spans="1:20" ht="67.5" customHeight="1" thickBot="1">
      <c r="A61" s="223">
        <v>16</v>
      </c>
      <c r="B61" s="234" t="s">
        <v>671</v>
      </c>
      <c r="C61" s="234" t="s">
        <v>672</v>
      </c>
      <c r="D61" s="200" t="s">
        <v>86</v>
      </c>
      <c r="E61" s="244"/>
      <c r="F61" s="258"/>
      <c r="G61" s="234"/>
      <c r="H61" s="234"/>
      <c r="I61" s="71"/>
      <c r="J61" s="201"/>
      <c r="K61" s="202"/>
      <c r="L61" s="202"/>
      <c r="M61" s="203"/>
      <c r="N61" s="204"/>
      <c r="P61" s="202"/>
      <c r="Q61" s="202"/>
      <c r="R61" s="202"/>
      <c r="S61" s="202"/>
      <c r="T61" s="202"/>
    </row>
    <row r="62" spans="1:20" ht="74.25" customHeight="1" thickBot="1">
      <c r="A62" s="223">
        <v>17</v>
      </c>
      <c r="B62" s="228" t="s">
        <v>673</v>
      </c>
      <c r="C62" s="228" t="s">
        <v>674</v>
      </c>
      <c r="D62" s="229" t="s">
        <v>86</v>
      </c>
      <c r="E62" s="245"/>
      <c r="F62" s="253"/>
      <c r="G62" s="228"/>
      <c r="H62" s="228"/>
      <c r="I62" s="71"/>
      <c r="J62" s="201"/>
      <c r="K62" s="202"/>
      <c r="L62" s="202"/>
      <c r="M62" s="203"/>
      <c r="N62" s="204"/>
      <c r="P62" s="202"/>
      <c r="Q62" s="202"/>
      <c r="R62" s="202"/>
      <c r="S62" s="202"/>
      <c r="T62" s="202"/>
    </row>
    <row r="63" spans="1:20" ht="74.25" customHeight="1" thickBot="1">
      <c r="A63" s="223">
        <v>18</v>
      </c>
      <c r="B63" s="228" t="s">
        <v>675</v>
      </c>
      <c r="C63" s="228" t="s">
        <v>676</v>
      </c>
      <c r="D63" s="229" t="s">
        <v>86</v>
      </c>
      <c r="E63" s="245"/>
      <c r="F63" s="253"/>
      <c r="G63" s="228"/>
      <c r="H63" s="228"/>
      <c r="I63" s="71"/>
      <c r="J63" s="201"/>
      <c r="K63" s="202"/>
      <c r="L63" s="202"/>
      <c r="M63" s="203"/>
      <c r="N63" s="204"/>
      <c r="P63" s="202"/>
      <c r="Q63" s="202"/>
      <c r="R63" s="202"/>
      <c r="S63" s="202"/>
      <c r="T63" s="202"/>
    </row>
    <row r="64" spans="1:20" ht="129.75" customHeight="1" thickBot="1">
      <c r="A64" s="223">
        <v>19</v>
      </c>
      <c r="B64" s="228" t="s">
        <v>677</v>
      </c>
      <c r="C64" s="228" t="s">
        <v>678</v>
      </c>
      <c r="D64" s="229" t="s">
        <v>86</v>
      </c>
      <c r="E64" s="245"/>
      <c r="F64" s="253"/>
      <c r="G64" s="228"/>
      <c r="H64" s="228"/>
      <c r="I64" s="71"/>
      <c r="J64" s="201"/>
      <c r="K64" s="202"/>
      <c r="L64" s="202"/>
      <c r="M64" s="203"/>
      <c r="N64" s="204"/>
      <c r="P64" s="202"/>
      <c r="Q64" s="202"/>
      <c r="R64" s="202"/>
      <c r="S64" s="202"/>
      <c r="T64" s="202"/>
    </row>
    <row r="65" spans="1:20" ht="97.5" customHeight="1" thickBot="1">
      <c r="A65" s="223">
        <v>20</v>
      </c>
      <c r="B65" s="228" t="s">
        <v>679</v>
      </c>
      <c r="C65" s="228" t="s">
        <v>680</v>
      </c>
      <c r="D65" s="229" t="s">
        <v>86</v>
      </c>
      <c r="E65" s="245"/>
      <c r="F65" s="253" t="s">
        <v>681</v>
      </c>
      <c r="G65" s="228"/>
      <c r="H65" s="228"/>
      <c r="I65" s="71"/>
      <c r="J65" s="201"/>
      <c r="K65" s="202"/>
      <c r="L65" s="202"/>
      <c r="M65" s="203"/>
      <c r="N65" s="204"/>
      <c r="P65" s="202"/>
      <c r="Q65" s="202"/>
      <c r="R65" s="202"/>
      <c r="S65" s="202"/>
      <c r="T65" s="202"/>
    </row>
    <row r="66" spans="1:20" ht="65.5" thickBot="1">
      <c r="A66" s="264">
        <v>21</v>
      </c>
      <c r="B66" s="267" t="s">
        <v>198</v>
      </c>
      <c r="C66" s="267" t="s">
        <v>199</v>
      </c>
      <c r="D66" s="200" t="s">
        <v>86</v>
      </c>
      <c r="E66" s="244"/>
      <c r="F66" s="255" t="s">
        <v>658</v>
      </c>
      <c r="G66" s="199"/>
      <c r="H66" s="199"/>
      <c r="I66" s="71"/>
      <c r="J66" s="201"/>
      <c r="K66" s="202"/>
      <c r="L66" s="202"/>
      <c r="M66" s="203"/>
      <c r="N66" s="204"/>
    </row>
    <row r="67" spans="1:20" ht="65.5" thickBot="1">
      <c r="A67" s="223">
        <v>22</v>
      </c>
      <c r="B67" s="228" t="s">
        <v>91</v>
      </c>
      <c r="C67" s="230" t="s">
        <v>262</v>
      </c>
      <c r="D67" s="227" t="s">
        <v>86</v>
      </c>
      <c r="E67" s="243"/>
      <c r="F67" s="256" t="s">
        <v>105</v>
      </c>
      <c r="G67" s="226"/>
      <c r="H67" s="226"/>
      <c r="I67" s="71"/>
      <c r="J67" s="201"/>
      <c r="K67" s="202"/>
      <c r="L67" s="202"/>
      <c r="M67" s="203"/>
      <c r="N67" s="204"/>
    </row>
    <row r="68" spans="1:20" ht="91.5" thickBot="1">
      <c r="A68" s="223">
        <v>23</v>
      </c>
      <c r="B68" s="228" t="s">
        <v>201</v>
      </c>
      <c r="C68" s="230" t="s">
        <v>263</v>
      </c>
      <c r="D68" s="227" t="s">
        <v>86</v>
      </c>
      <c r="E68" s="243"/>
      <c r="F68" s="257"/>
      <c r="G68" s="226"/>
      <c r="H68" s="226"/>
      <c r="I68" s="71"/>
      <c r="J68" s="201"/>
      <c r="K68" s="202"/>
      <c r="L68" s="202"/>
      <c r="M68" s="203"/>
      <c r="N68" s="204"/>
    </row>
    <row r="69" spans="1:20" ht="65.25" customHeight="1" thickBot="1">
      <c r="A69" s="223">
        <v>24</v>
      </c>
      <c r="B69" s="228" t="s">
        <v>682</v>
      </c>
      <c r="C69" s="225" t="s">
        <v>683</v>
      </c>
      <c r="D69" s="229" t="s">
        <v>86</v>
      </c>
      <c r="E69" s="243"/>
      <c r="F69" s="257"/>
      <c r="G69" s="226"/>
      <c r="H69" s="226"/>
      <c r="I69" s="71"/>
      <c r="J69" s="201"/>
      <c r="K69" s="202"/>
      <c r="L69" s="202"/>
      <c r="M69" s="203"/>
      <c r="N69" s="204"/>
      <c r="P69" s="202"/>
      <c r="Q69" s="202"/>
      <c r="R69" s="202"/>
      <c r="S69" s="202"/>
      <c r="T69" s="202"/>
    </row>
    <row r="70" spans="1:20" ht="91.5" thickBot="1">
      <c r="A70" s="223">
        <v>25</v>
      </c>
      <c r="B70" s="238" t="s">
        <v>203</v>
      </c>
      <c r="C70" s="232" t="s">
        <v>264</v>
      </c>
      <c r="D70" s="239" t="s">
        <v>86</v>
      </c>
      <c r="E70" s="243"/>
      <c r="F70" s="257" t="s">
        <v>205</v>
      </c>
      <c r="G70" s="226"/>
      <c r="H70" s="226"/>
      <c r="I70" s="71"/>
      <c r="J70" s="201"/>
      <c r="K70" s="202"/>
      <c r="L70" s="202"/>
      <c r="M70" s="203"/>
      <c r="N70" s="204"/>
    </row>
    <row r="71" spans="1:20" ht="65.5" thickBot="1">
      <c r="A71" s="223">
        <v>26</v>
      </c>
      <c r="B71" s="228" t="s">
        <v>206</v>
      </c>
      <c r="C71" s="240" t="s">
        <v>207</v>
      </c>
      <c r="D71" s="227" t="s">
        <v>86</v>
      </c>
      <c r="E71" s="243"/>
      <c r="F71" s="257"/>
      <c r="G71" s="226"/>
      <c r="H71" s="226"/>
      <c r="I71" s="71"/>
      <c r="J71" s="201"/>
      <c r="K71" s="202"/>
      <c r="L71" s="202"/>
      <c r="M71" s="203"/>
      <c r="N71" s="204"/>
    </row>
    <row r="72" spans="1:20" ht="52.5" thickBot="1">
      <c r="A72" s="223">
        <v>27</v>
      </c>
      <c r="B72" s="225" t="s">
        <v>92</v>
      </c>
      <c r="C72" s="226" t="s">
        <v>208</v>
      </c>
      <c r="D72" s="109"/>
      <c r="E72" s="227" t="s">
        <v>86</v>
      </c>
      <c r="F72" s="257"/>
      <c r="G72" s="226"/>
      <c r="H72" s="226"/>
      <c r="I72" s="71"/>
      <c r="J72" s="201"/>
      <c r="K72" s="202"/>
      <c r="L72" s="202"/>
      <c r="M72" s="203"/>
      <c r="N72" s="204"/>
    </row>
    <row r="73" spans="1:20" ht="83.15" customHeight="1" thickBot="1">
      <c r="A73" s="236" t="s">
        <v>746</v>
      </c>
      <c r="B73" s="228" t="s">
        <v>209</v>
      </c>
      <c r="C73" s="226" t="s">
        <v>210</v>
      </c>
      <c r="D73" s="109"/>
      <c r="E73" s="227" t="s">
        <v>86</v>
      </c>
      <c r="F73" s="257"/>
      <c r="G73" s="226"/>
      <c r="H73" s="226"/>
      <c r="I73" s="71"/>
      <c r="J73" s="201"/>
      <c r="K73" s="202"/>
      <c r="L73" s="202"/>
      <c r="M73" s="203"/>
      <c r="N73" s="204"/>
    </row>
    <row r="74" spans="1:20" ht="69" customHeight="1" thickBot="1">
      <c r="A74" s="223" t="s">
        <v>747</v>
      </c>
      <c r="B74" s="230" t="s">
        <v>211</v>
      </c>
      <c r="C74" s="228" t="s">
        <v>210</v>
      </c>
      <c r="D74" s="110"/>
      <c r="E74" s="229" t="s">
        <v>86</v>
      </c>
      <c r="F74" s="253"/>
      <c r="G74" s="228"/>
      <c r="H74" s="228"/>
      <c r="I74" s="71"/>
      <c r="J74" s="201"/>
      <c r="K74" s="202"/>
      <c r="L74" s="202"/>
      <c r="M74" s="203"/>
      <c r="N74" s="204"/>
    </row>
    <row r="75" spans="1:20" ht="86.25" customHeight="1" thickBot="1">
      <c r="A75" s="237">
        <v>29</v>
      </c>
      <c r="B75" s="199" t="s">
        <v>684</v>
      </c>
      <c r="C75" s="199" t="s">
        <v>685</v>
      </c>
      <c r="D75" s="111"/>
      <c r="E75" s="229" t="s">
        <v>86</v>
      </c>
      <c r="F75" s="257"/>
      <c r="G75" s="199"/>
      <c r="H75" s="199"/>
      <c r="I75" s="71"/>
      <c r="J75" s="201"/>
      <c r="K75" s="202"/>
      <c r="L75" s="202"/>
      <c r="M75" s="203"/>
      <c r="N75" s="204"/>
      <c r="P75" s="202"/>
      <c r="Q75" s="202"/>
      <c r="R75" s="202"/>
      <c r="S75" s="202"/>
      <c r="T75" s="202"/>
    </row>
    <row r="76" spans="1:20" ht="70.5" customHeight="1" thickBot="1">
      <c r="A76" s="237">
        <v>30</v>
      </c>
      <c r="B76" s="199" t="s">
        <v>686</v>
      </c>
      <c r="C76" s="199" t="s">
        <v>687</v>
      </c>
      <c r="D76" s="111"/>
      <c r="E76" s="229" t="s">
        <v>86</v>
      </c>
      <c r="F76" s="257"/>
      <c r="G76" s="199"/>
      <c r="H76" s="199"/>
      <c r="I76" s="71"/>
      <c r="J76" s="201"/>
      <c r="K76" s="202"/>
      <c r="L76" s="202"/>
      <c r="M76" s="203"/>
      <c r="N76" s="204"/>
      <c r="P76" s="202"/>
      <c r="Q76" s="202"/>
      <c r="R76" s="202"/>
      <c r="S76" s="202"/>
      <c r="T76" s="202"/>
    </row>
    <row r="77" spans="1:20" ht="65.5" thickBot="1">
      <c r="A77" s="237">
        <v>31</v>
      </c>
      <c r="B77" s="199" t="s">
        <v>108</v>
      </c>
      <c r="C77" s="199" t="s">
        <v>212</v>
      </c>
      <c r="D77" s="200" t="s">
        <v>86</v>
      </c>
      <c r="E77" s="244"/>
      <c r="F77" s="257"/>
      <c r="G77" s="199"/>
      <c r="H77" s="199"/>
      <c r="I77" s="71"/>
      <c r="J77" s="201"/>
      <c r="K77" s="202"/>
      <c r="L77" s="202"/>
      <c r="M77" s="203"/>
      <c r="N77" s="204"/>
    </row>
    <row r="78" spans="1:20" ht="91.5" thickBot="1">
      <c r="A78" s="237">
        <v>32</v>
      </c>
      <c r="B78" s="228" t="s">
        <v>265</v>
      </c>
      <c r="C78" s="235" t="s">
        <v>690</v>
      </c>
      <c r="D78" s="110"/>
      <c r="E78" s="229" t="s">
        <v>86</v>
      </c>
      <c r="F78" s="253" t="s">
        <v>691</v>
      </c>
      <c r="G78" s="228"/>
      <c r="H78" s="228"/>
      <c r="I78" s="71"/>
      <c r="J78" s="201"/>
      <c r="K78" s="202"/>
      <c r="L78" s="202"/>
      <c r="M78" s="203"/>
      <c r="N78" s="204"/>
    </row>
    <row r="79" spans="1:20" ht="39.5" thickBot="1">
      <c r="A79" s="237">
        <v>33</v>
      </c>
      <c r="B79" s="230" t="s">
        <v>215</v>
      </c>
      <c r="C79" s="228" t="s">
        <v>216</v>
      </c>
      <c r="D79" s="110"/>
      <c r="E79" s="229" t="s">
        <v>86</v>
      </c>
      <c r="F79" s="253" t="s">
        <v>217</v>
      </c>
      <c r="G79" s="228"/>
      <c r="H79" s="228"/>
      <c r="I79" s="71"/>
      <c r="J79" s="201"/>
      <c r="K79" s="202"/>
      <c r="L79" s="202"/>
      <c r="M79" s="203"/>
      <c r="N79" s="204"/>
    </row>
    <row r="80" spans="1:20" ht="65.5" thickBot="1">
      <c r="A80" s="237"/>
      <c r="B80" s="199" t="s">
        <v>218</v>
      </c>
      <c r="C80" s="199" t="s">
        <v>219</v>
      </c>
      <c r="D80" s="111"/>
      <c r="E80" s="200" t="s">
        <v>86</v>
      </c>
      <c r="F80" s="255" t="s">
        <v>217</v>
      </c>
      <c r="G80" s="199"/>
      <c r="H80" s="199"/>
      <c r="I80" s="71"/>
      <c r="J80" s="201"/>
      <c r="K80" s="202"/>
      <c r="L80" s="202"/>
      <c r="M80" s="203"/>
      <c r="N80" s="204"/>
    </row>
    <row r="81" spans="1:20" ht="39.5" thickBot="1">
      <c r="A81" s="237">
        <v>34</v>
      </c>
      <c r="B81" s="199" t="s">
        <v>220</v>
      </c>
      <c r="C81" s="199" t="s">
        <v>221</v>
      </c>
      <c r="D81" s="111"/>
      <c r="E81" s="200" t="s">
        <v>86</v>
      </c>
      <c r="F81" s="255"/>
      <c r="G81" s="199"/>
      <c r="H81" s="199"/>
      <c r="I81" s="71"/>
      <c r="J81" s="201"/>
      <c r="K81" s="202"/>
      <c r="L81" s="202"/>
      <c r="M81" s="203"/>
      <c r="N81" s="204"/>
    </row>
    <row r="82" spans="1:20" ht="78.5" thickBot="1">
      <c r="A82" s="237">
        <v>35</v>
      </c>
      <c r="B82" s="199" t="s">
        <v>222</v>
      </c>
      <c r="C82" s="199" t="s">
        <v>223</v>
      </c>
      <c r="D82" s="111"/>
      <c r="E82" s="200" t="s">
        <v>86</v>
      </c>
      <c r="F82" s="255" t="s">
        <v>224</v>
      </c>
      <c r="G82" s="199"/>
      <c r="H82" s="199"/>
      <c r="I82" s="71"/>
      <c r="J82" s="201"/>
      <c r="K82" s="202"/>
      <c r="L82" s="202"/>
      <c r="M82" s="203"/>
      <c r="N82" s="204"/>
    </row>
    <row r="83" spans="1:20" ht="54.75" customHeight="1" thickBot="1">
      <c r="A83" s="237">
        <v>36</v>
      </c>
      <c r="B83" s="228" t="s">
        <v>688</v>
      </c>
      <c r="C83" s="199" t="s">
        <v>689</v>
      </c>
      <c r="D83" s="247"/>
      <c r="E83" s="229" t="s">
        <v>86</v>
      </c>
      <c r="F83" s="259"/>
      <c r="G83" s="225"/>
      <c r="H83" s="225"/>
      <c r="I83" s="71"/>
      <c r="J83" s="201"/>
      <c r="K83" s="202"/>
      <c r="L83" s="202"/>
      <c r="M83" s="203"/>
      <c r="N83" s="204"/>
      <c r="P83" s="202"/>
      <c r="Q83" s="202"/>
      <c r="R83" s="202"/>
      <c r="S83" s="202"/>
      <c r="T83" s="202"/>
    </row>
    <row r="84" spans="1:20" ht="78.5" thickBot="1">
      <c r="A84" s="237">
        <v>37</v>
      </c>
      <c r="B84" s="225" t="s">
        <v>225</v>
      </c>
      <c r="C84" s="228" t="s">
        <v>266</v>
      </c>
      <c r="D84" s="227" t="s">
        <v>86</v>
      </c>
      <c r="E84" s="243"/>
      <c r="F84" s="257" t="s">
        <v>227</v>
      </c>
      <c r="G84" s="226"/>
      <c r="H84" s="226"/>
      <c r="I84" s="71"/>
      <c r="J84" s="201"/>
      <c r="K84" s="202"/>
      <c r="L84" s="202"/>
      <c r="M84" s="203"/>
      <c r="N84" s="204"/>
    </row>
    <row r="85" spans="1:20" ht="34.5" customHeight="1" thickBot="1">
      <c r="A85" s="237">
        <v>38</v>
      </c>
      <c r="B85" s="226" t="s">
        <v>228</v>
      </c>
      <c r="C85" s="228" t="s">
        <v>267</v>
      </c>
      <c r="D85" s="227" t="s">
        <v>86</v>
      </c>
      <c r="E85" s="243"/>
      <c r="F85" s="257"/>
      <c r="G85" s="226"/>
      <c r="H85" s="226"/>
      <c r="I85" s="71"/>
      <c r="J85" s="201"/>
      <c r="K85" s="202"/>
      <c r="L85" s="202"/>
      <c r="M85" s="203"/>
      <c r="N85" s="204"/>
    </row>
    <row r="86" spans="1:20" ht="78.5" thickBot="1">
      <c r="A86" s="237">
        <v>39</v>
      </c>
      <c r="B86" s="226" t="s">
        <v>230</v>
      </c>
      <c r="C86" s="228" t="s">
        <v>266</v>
      </c>
      <c r="D86" s="227" t="s">
        <v>86</v>
      </c>
      <c r="E86" s="243"/>
      <c r="F86" s="253" t="s">
        <v>232</v>
      </c>
      <c r="G86" s="226"/>
      <c r="H86" s="226"/>
      <c r="I86" s="71"/>
      <c r="J86" s="201"/>
      <c r="K86" s="202"/>
      <c r="L86" s="202"/>
      <c r="M86" s="203"/>
      <c r="N86" s="204"/>
    </row>
    <row r="87" spans="1:20" ht="65.5" thickBot="1">
      <c r="A87" s="237">
        <v>40</v>
      </c>
      <c r="B87" s="228" t="s">
        <v>233</v>
      </c>
      <c r="C87" s="226" t="s">
        <v>234</v>
      </c>
      <c r="D87" s="227" t="s">
        <v>86</v>
      </c>
      <c r="E87" s="243"/>
      <c r="F87" s="253" t="s">
        <v>235</v>
      </c>
      <c r="G87" s="226"/>
      <c r="H87" s="226"/>
      <c r="I87" s="71"/>
      <c r="J87" s="201"/>
      <c r="K87" s="202"/>
      <c r="L87" s="202"/>
      <c r="M87" s="203"/>
      <c r="N87" s="204"/>
    </row>
    <row r="88" spans="1:20" ht="65.5" thickBot="1">
      <c r="A88" s="237">
        <v>41</v>
      </c>
      <c r="B88" s="230" t="s">
        <v>236</v>
      </c>
      <c r="C88" s="228" t="s">
        <v>237</v>
      </c>
      <c r="D88" s="229" t="s">
        <v>86</v>
      </c>
      <c r="E88" s="245"/>
      <c r="F88" s="253" t="s">
        <v>235</v>
      </c>
      <c r="G88" s="228"/>
      <c r="H88" s="228"/>
      <c r="I88" s="71"/>
      <c r="J88" s="201"/>
      <c r="K88" s="202"/>
      <c r="L88" s="202"/>
      <c r="M88" s="203"/>
      <c r="N88" s="204"/>
    </row>
    <row r="89" spans="1:20" ht="68.5" customHeight="1" thickBot="1">
      <c r="A89" s="237">
        <v>42</v>
      </c>
      <c r="B89" s="199" t="s">
        <v>238</v>
      </c>
      <c r="C89" s="199" t="s">
        <v>239</v>
      </c>
      <c r="D89" s="111"/>
      <c r="E89" s="200" t="s">
        <v>86</v>
      </c>
      <c r="F89" s="255"/>
      <c r="G89" s="199"/>
      <c r="H89" s="199"/>
      <c r="I89" s="71"/>
      <c r="J89" s="201"/>
      <c r="K89" s="202"/>
      <c r="L89" s="202"/>
      <c r="M89" s="203"/>
      <c r="N89" s="204"/>
    </row>
    <row r="90" spans="1:20" ht="65.5" thickBot="1">
      <c r="A90" s="237">
        <v>43</v>
      </c>
      <c r="B90" s="199" t="s">
        <v>240</v>
      </c>
      <c r="C90" s="199" t="s">
        <v>239</v>
      </c>
      <c r="D90" s="200" t="s">
        <v>86</v>
      </c>
      <c r="E90" s="244"/>
      <c r="F90" s="255"/>
      <c r="G90" s="199"/>
      <c r="H90" s="199"/>
      <c r="I90" s="71"/>
      <c r="J90" s="201"/>
      <c r="K90" s="202"/>
      <c r="L90" s="202"/>
      <c r="M90" s="203"/>
      <c r="N90" s="204"/>
    </row>
    <row r="91" spans="1:20" ht="52.5" thickBot="1">
      <c r="A91" s="237">
        <v>44</v>
      </c>
      <c r="B91" s="228" t="s">
        <v>243</v>
      </c>
      <c r="C91" s="228" t="s">
        <v>268</v>
      </c>
      <c r="D91" s="229" t="s">
        <v>86</v>
      </c>
      <c r="E91" s="245"/>
      <c r="F91" s="253" t="s">
        <v>242</v>
      </c>
      <c r="G91" s="228"/>
      <c r="H91" s="228"/>
      <c r="I91" s="71"/>
      <c r="J91" s="201"/>
      <c r="K91" s="202"/>
      <c r="L91" s="202"/>
      <c r="M91" s="203"/>
      <c r="N91" s="204"/>
    </row>
    <row r="92" spans="1:20" ht="31.5" customHeight="1" thickBot="1">
      <c r="A92" s="237">
        <v>45</v>
      </c>
      <c r="B92" s="199" t="s">
        <v>245</v>
      </c>
      <c r="C92" s="199" t="s">
        <v>246</v>
      </c>
      <c r="D92" s="200" t="s">
        <v>86</v>
      </c>
      <c r="E92" s="244"/>
      <c r="F92" s="255"/>
      <c r="G92" s="199"/>
      <c r="H92" s="199"/>
      <c r="I92" s="71"/>
      <c r="J92" s="201"/>
      <c r="K92" s="202"/>
      <c r="L92" s="202"/>
      <c r="M92" s="203"/>
      <c r="N92" s="204"/>
    </row>
    <row r="93" spans="1:20" ht="52.5" thickBot="1">
      <c r="A93" s="237">
        <v>46</v>
      </c>
      <c r="B93" s="230" t="s">
        <v>247</v>
      </c>
      <c r="C93" s="228" t="s">
        <v>248</v>
      </c>
      <c r="D93" s="229" t="s">
        <v>86</v>
      </c>
      <c r="E93" s="245"/>
      <c r="F93" s="254" t="s">
        <v>249</v>
      </c>
      <c r="G93" s="228"/>
      <c r="H93" s="228"/>
      <c r="I93" s="71"/>
      <c r="J93" s="201"/>
      <c r="K93" s="202"/>
      <c r="L93" s="202"/>
      <c r="M93" s="203"/>
      <c r="N93" s="204"/>
    </row>
    <row r="94" spans="1:20" ht="73.5" customHeight="1" thickBot="1">
      <c r="A94" s="237">
        <v>47</v>
      </c>
      <c r="B94" s="230" t="s">
        <v>250</v>
      </c>
      <c r="C94" s="228" t="s">
        <v>251</v>
      </c>
      <c r="D94" s="229" t="s">
        <v>86</v>
      </c>
      <c r="E94" s="245"/>
      <c r="F94" s="254" t="s">
        <v>252</v>
      </c>
      <c r="G94" s="228"/>
      <c r="H94" s="228"/>
      <c r="I94" s="71"/>
      <c r="J94" s="201"/>
      <c r="K94" s="202"/>
      <c r="L94" s="202"/>
      <c r="M94" s="203"/>
      <c r="N94" s="204"/>
    </row>
    <row r="95" spans="1:20" ht="69.75" customHeight="1" thickBot="1">
      <c r="A95" s="237">
        <v>48</v>
      </c>
      <c r="B95" s="199" t="s">
        <v>269</v>
      </c>
      <c r="C95" s="199" t="s">
        <v>254</v>
      </c>
      <c r="D95" s="111"/>
      <c r="E95" s="200" t="s">
        <v>86</v>
      </c>
      <c r="F95" s="255" t="s">
        <v>255</v>
      </c>
      <c r="G95" s="199"/>
      <c r="H95" s="199"/>
      <c r="I95" s="71"/>
      <c r="J95" s="201"/>
      <c r="K95" s="202"/>
      <c r="L95" s="202"/>
      <c r="M95" s="203"/>
      <c r="N95" s="204"/>
    </row>
    <row r="96" spans="1:20" ht="74.25" customHeight="1" thickBot="1">
      <c r="A96" s="237" t="s">
        <v>748</v>
      </c>
      <c r="B96" s="226" t="s">
        <v>270</v>
      </c>
      <c r="C96" s="228" t="s">
        <v>271</v>
      </c>
      <c r="D96" s="227" t="s">
        <v>86</v>
      </c>
      <c r="E96" s="243"/>
      <c r="F96" s="255" t="s">
        <v>255</v>
      </c>
      <c r="G96" s="226"/>
      <c r="H96" s="226"/>
      <c r="I96" s="71"/>
      <c r="J96" s="201"/>
      <c r="K96" s="202"/>
      <c r="L96" s="202"/>
      <c r="M96" s="203"/>
      <c r="N96" s="204"/>
    </row>
    <row r="97" spans="1:14" s="49" customFormat="1" ht="52.5" thickBot="1">
      <c r="A97" s="236" t="s">
        <v>749</v>
      </c>
      <c r="B97" s="107" t="s">
        <v>256</v>
      </c>
      <c r="C97" s="107"/>
      <c r="D97" s="110"/>
      <c r="E97" s="108" t="s">
        <v>86</v>
      </c>
      <c r="F97" s="260" t="s">
        <v>257</v>
      </c>
      <c r="G97" s="107"/>
      <c r="H97" s="107"/>
      <c r="I97" s="72"/>
      <c r="J97" s="64"/>
      <c r="K97" s="65"/>
      <c r="L97" s="65"/>
      <c r="M97" s="66"/>
      <c r="N97" s="67"/>
    </row>
    <row r="98" spans="1:14" s="49" customFormat="1" ht="15" thickBot="1">
      <c r="A98" s="104">
        <v>50</v>
      </c>
      <c r="B98" s="113"/>
      <c r="C98" s="113"/>
      <c r="D98" s="114"/>
      <c r="E98" s="115"/>
      <c r="F98" s="113"/>
      <c r="G98" s="113"/>
      <c r="H98" s="113"/>
      <c r="I98" s="72"/>
      <c r="J98" s="64"/>
      <c r="K98" s="65"/>
      <c r="L98" s="65"/>
      <c r="M98" s="66"/>
      <c r="N98" s="67"/>
    </row>
    <row r="99" spans="1:14" ht="60" customHeight="1" thickBot="1">
      <c r="A99" s="112"/>
      <c r="B99" s="220"/>
      <c r="C99" s="220"/>
      <c r="D99" s="220"/>
      <c r="E99" s="220"/>
      <c r="F99" s="220"/>
      <c r="G99" s="220"/>
      <c r="H99" s="220"/>
      <c r="I99" s="73"/>
    </row>
    <row r="100" spans="1:14" ht="13" customHeight="1">
      <c r="A100" s="220" t="s">
        <v>106</v>
      </c>
      <c r="B100" s="217"/>
      <c r="C100" s="217"/>
      <c r="D100" s="217"/>
      <c r="E100" s="217"/>
      <c r="F100" s="217"/>
      <c r="G100" s="217"/>
      <c r="H100" s="218"/>
      <c r="I100" s="74"/>
    </row>
    <row r="101" spans="1:14" ht="48.65" customHeight="1">
      <c r="A101" s="216" t="s">
        <v>135</v>
      </c>
      <c r="B101" s="219"/>
      <c r="C101" s="219"/>
      <c r="D101" s="219"/>
      <c r="E101" s="219"/>
      <c r="F101" s="219"/>
      <c r="G101" s="219"/>
      <c r="H101" s="219"/>
      <c r="I101" s="75"/>
    </row>
    <row r="102" spans="1:14" ht="74.5" customHeight="1">
      <c r="A102" s="219" t="s">
        <v>136</v>
      </c>
      <c r="B102" s="215"/>
      <c r="C102" s="215"/>
      <c r="D102" s="215"/>
      <c r="E102" s="215"/>
      <c r="F102" s="215"/>
      <c r="G102" s="215"/>
      <c r="H102" s="215"/>
      <c r="I102" s="60"/>
    </row>
    <row r="103" spans="1:14" ht="39">
      <c r="A103" s="215" t="s">
        <v>96</v>
      </c>
    </row>
  </sheetData>
  <mergeCells count="48">
    <mergeCell ref="B8:H8"/>
    <mergeCell ref="B12:H12"/>
    <mergeCell ref="A30:B30"/>
    <mergeCell ref="C25:H25"/>
    <mergeCell ref="C23:H23"/>
    <mergeCell ref="A23:B23"/>
    <mergeCell ref="A15:H15"/>
    <mergeCell ref="A21:H21"/>
    <mergeCell ref="A16:H16"/>
    <mergeCell ref="A20:H20"/>
    <mergeCell ref="A24:B24"/>
    <mergeCell ref="C24:H24"/>
    <mergeCell ref="C22:H22"/>
    <mergeCell ref="A22:B22"/>
    <mergeCell ref="A29:B29"/>
    <mergeCell ref="C26:H26"/>
    <mergeCell ref="C27:H27"/>
    <mergeCell ref="C28:H28"/>
    <mergeCell ref="A10:B10"/>
    <mergeCell ref="B17:C17"/>
    <mergeCell ref="J43:N43"/>
    <mergeCell ref="A25:B25"/>
    <mergeCell ref="C30:H30"/>
    <mergeCell ref="A32:B32"/>
    <mergeCell ref="A26:B26"/>
    <mergeCell ref="A27:B27"/>
    <mergeCell ref="A28:B28"/>
    <mergeCell ref="C29:H29"/>
    <mergeCell ref="C31:H31"/>
    <mergeCell ref="C32:H32"/>
    <mergeCell ref="A31:B31"/>
    <mergeCell ref="B19:C19"/>
    <mergeCell ref="A1:H1"/>
    <mergeCell ref="A2:H2"/>
    <mergeCell ref="A3:H3"/>
    <mergeCell ref="A5:H5"/>
    <mergeCell ref="B6:H6"/>
    <mergeCell ref="J39:M39"/>
    <mergeCell ref="J37:M37"/>
    <mergeCell ref="A33:H33"/>
    <mergeCell ref="A36:H36"/>
    <mergeCell ref="A34:H34"/>
    <mergeCell ref="A37:H37"/>
    <mergeCell ref="A44:H44"/>
    <mergeCell ref="B38:H38"/>
    <mergeCell ref="B35:H35"/>
    <mergeCell ref="A43:H43"/>
    <mergeCell ref="A45:B45"/>
  </mergeCells>
  <dataValidations count="2">
    <dataValidation type="list" allowBlank="1" showInputMessage="1" showErrorMessage="1" sqref="J45">
      <formula1>"Sim,Não,Não aplicável"</formula1>
    </dataValidation>
    <dataValidation type="list" allowBlank="1" showInputMessage="1" showErrorMessage="1" sqref="J46:J98">
      <formula1>"Sim,Não"</formula1>
    </dataValidation>
  </dataValidations>
  <printOptions horizontalCentered="1"/>
  <pageMargins left="0.51181102362204722" right="0.31496062992125984" top="0.74803149606299213" bottom="0.74803149606299213" header="0.31496062992125984" footer="0.31496062992125984"/>
  <pageSetup paperSize="9" scale="50" fitToHeight="0"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Tabelas!$C$2:$C$5</xm:f>
          </x14:formula1>
          <xm:sqref>B38:H38</xm:sqref>
        </x14:dataValidation>
        <x14:dataValidation type="list" allowBlank="1" showInputMessage="1" showErrorMessage="1">
          <x14:formula1>
            <xm:f>Tabelas!$H$2:$H$4</xm:f>
          </x14:formula1>
          <xm:sqref>B8:I8</xm:sqref>
        </x14:dataValidation>
        <x14:dataValidation type="list" allowBlank="1" showInputMessage="1" showErrorMessage="1">
          <x14:formula1>
            <xm:f>Tabelas!$I$2:$I$8</xm:f>
          </x14:formula1>
          <xm:sqref>B17:C18</xm:sqref>
        </x14:dataValidation>
        <x14:dataValidation type="list" allowBlank="1" showInputMessage="1" showErrorMessage="1">
          <x14:formula1>
            <xm:f>Tabelas!$F$2:$F$20</xm:f>
          </x14:formula1>
          <xm:sqref>B35:H35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0"/>
  </sheetPr>
  <dimension ref="A2:AB38"/>
  <sheetViews>
    <sheetView zoomScale="70" zoomScaleNormal="70" workbookViewId="0">
      <selection activeCell="M42" sqref="M42"/>
    </sheetView>
  </sheetViews>
  <sheetFormatPr defaultRowHeight="14.5"/>
  <cols>
    <col min="1" max="1" width="14.453125" customWidth="1"/>
    <col min="2" max="2" width="45.54296875" customWidth="1"/>
    <col min="3" max="3" width="16.54296875" customWidth="1"/>
    <col min="4" max="4" width="15.453125" customWidth="1"/>
    <col min="5" max="5" width="2.1796875" customWidth="1"/>
    <col min="6" max="6" width="12.81640625" customWidth="1"/>
    <col min="7" max="7" width="20.81640625" customWidth="1"/>
    <col min="8" max="9" width="13.1796875" customWidth="1"/>
    <col min="10" max="10" width="24" customWidth="1"/>
    <col min="11" max="11" width="16.54296875" bestFit="1" customWidth="1"/>
    <col min="12" max="12" width="19.54296875" style="79" customWidth="1"/>
    <col min="13" max="13" width="20.54296875" style="79" bestFit="1" customWidth="1"/>
    <col min="14" max="14" width="17.453125" style="79" customWidth="1"/>
    <col min="15" max="15" width="23.1796875" style="79" bestFit="1" customWidth="1"/>
    <col min="16" max="16" width="14.1796875" style="79" customWidth="1"/>
    <col min="17" max="17" width="16.81640625" style="79" bestFit="1" customWidth="1"/>
    <col min="18" max="18" width="20.54296875" style="79" bestFit="1" customWidth="1"/>
    <col min="19" max="19" width="10" style="79" bestFit="1" customWidth="1"/>
    <col min="20" max="20" width="37" style="79" bestFit="1" customWidth="1"/>
    <col min="21" max="22" width="8.54296875" bestFit="1" customWidth="1"/>
    <col min="23" max="23" width="7.1796875" bestFit="1" customWidth="1"/>
    <col min="24" max="24" width="15.453125" bestFit="1" customWidth="1"/>
    <col min="25" max="25" width="8" bestFit="1" customWidth="1"/>
    <col min="26" max="26" width="8.453125" bestFit="1" customWidth="1"/>
  </cols>
  <sheetData>
    <row r="2" spans="1:9">
      <c r="B2" t="s">
        <v>146</v>
      </c>
    </row>
    <row r="4" spans="1:9">
      <c r="C4" s="84" t="s">
        <v>297</v>
      </c>
      <c r="G4" s="406" t="s">
        <v>179</v>
      </c>
      <c r="H4" s="93" t="s">
        <v>296</v>
      </c>
    </row>
    <row r="5" spans="1:9" ht="14.5" customHeight="1">
      <c r="B5" t="s">
        <v>154</v>
      </c>
      <c r="C5" s="84" t="s">
        <v>156</v>
      </c>
      <c r="G5" s="406"/>
      <c r="H5" s="93" t="s">
        <v>181</v>
      </c>
    </row>
    <row r="6" spans="1:9">
      <c r="C6" s="84" t="s">
        <v>155</v>
      </c>
      <c r="G6" s="406"/>
    </row>
    <row r="7" spans="1:9">
      <c r="C7" s="84" t="s">
        <v>165</v>
      </c>
    </row>
    <row r="10" spans="1:9">
      <c r="A10" s="405" t="s">
        <v>165</v>
      </c>
      <c r="B10" s="405"/>
      <c r="C10" s="405"/>
      <c r="D10" s="405"/>
      <c r="E10" s="405"/>
      <c r="F10" s="405"/>
      <c r="G10" s="405"/>
      <c r="H10" s="405"/>
      <c r="I10" s="405"/>
    </row>
    <row r="12" spans="1:9" ht="36.65" customHeight="1">
      <c r="C12" s="408" t="s">
        <v>169</v>
      </c>
      <c r="D12" s="408"/>
      <c r="F12" s="408" t="s">
        <v>176</v>
      </c>
      <c r="G12" s="408"/>
    </row>
    <row r="13" spans="1:9" ht="7.4" customHeight="1"/>
    <row r="14" spans="1:9" ht="36.65" customHeight="1">
      <c r="C14" s="408" t="s">
        <v>157</v>
      </c>
      <c r="D14" s="408"/>
      <c r="F14" s="408" t="s">
        <v>170</v>
      </c>
      <c r="G14" s="408"/>
    </row>
    <row r="15" spans="1:9" ht="9.65" customHeight="1"/>
    <row r="16" spans="1:9" ht="36.65" customHeight="1">
      <c r="C16" s="407" t="s">
        <v>171</v>
      </c>
      <c r="D16" s="407"/>
      <c r="F16" s="408" t="s">
        <v>298</v>
      </c>
      <c r="G16" s="408"/>
    </row>
    <row r="23" spans="1:10">
      <c r="A23" s="405" t="s">
        <v>156</v>
      </c>
      <c r="B23" s="405"/>
      <c r="C23" s="405"/>
      <c r="D23" s="405"/>
      <c r="E23" s="405"/>
      <c r="F23" s="405"/>
      <c r="G23" s="405"/>
      <c r="H23" s="405"/>
      <c r="I23" s="405"/>
    </row>
    <row r="25" spans="1:10" ht="39">
      <c r="A25" s="85" t="s">
        <v>180</v>
      </c>
      <c r="B25" s="85" t="s">
        <v>58</v>
      </c>
      <c r="C25" s="86" t="s">
        <v>57</v>
      </c>
      <c r="D25" s="87" t="s">
        <v>123</v>
      </c>
      <c r="F25" s="81" t="s">
        <v>168</v>
      </c>
      <c r="G25" s="88" t="s">
        <v>161</v>
      </c>
      <c r="H25" s="88" t="s">
        <v>162</v>
      </c>
      <c r="I25" s="81" t="s">
        <v>163</v>
      </c>
      <c r="J25" s="81" t="s">
        <v>166</v>
      </c>
    </row>
    <row r="26" spans="1:10">
      <c r="B26" t="s">
        <v>160</v>
      </c>
      <c r="C26">
        <v>12133131</v>
      </c>
      <c r="G26" s="78">
        <v>3</v>
      </c>
      <c r="H26" s="78">
        <v>1</v>
      </c>
      <c r="I26" t="s">
        <v>164</v>
      </c>
      <c r="J26" t="s">
        <v>149</v>
      </c>
    </row>
    <row r="27" spans="1:10">
      <c r="B27" t="s">
        <v>167</v>
      </c>
      <c r="G27" s="78"/>
      <c r="H27" s="78"/>
      <c r="J27" t="s">
        <v>148</v>
      </c>
    </row>
    <row r="28" spans="1:10">
      <c r="G28" s="78"/>
      <c r="H28" s="78"/>
    </row>
    <row r="29" spans="1:10">
      <c r="G29" s="78"/>
      <c r="H29" s="78"/>
    </row>
    <row r="30" spans="1:10">
      <c r="G30" s="78"/>
      <c r="H30" s="78"/>
    </row>
    <row r="32" spans="1:10">
      <c r="A32" s="405" t="s">
        <v>155</v>
      </c>
      <c r="B32" s="405"/>
      <c r="C32" s="405"/>
      <c r="D32" s="405"/>
      <c r="E32" s="405"/>
      <c r="F32" s="405"/>
      <c r="G32" s="405"/>
      <c r="H32" s="405"/>
      <c r="I32" s="405"/>
    </row>
    <row r="34" spans="1:28" ht="41.5" customHeight="1">
      <c r="A34" s="85" t="s">
        <v>180</v>
      </c>
      <c r="B34" s="82" t="s">
        <v>145</v>
      </c>
      <c r="C34" s="89" t="s">
        <v>172</v>
      </c>
      <c r="D34" s="92" t="s">
        <v>175</v>
      </c>
      <c r="F34" s="82" t="s">
        <v>177</v>
      </c>
      <c r="G34" s="83" t="s">
        <v>150</v>
      </c>
      <c r="H34" s="82" t="s">
        <v>153</v>
      </c>
      <c r="I34" s="82" t="s">
        <v>151</v>
      </c>
      <c r="J34" s="82" t="s">
        <v>157</v>
      </c>
      <c r="K34" s="48" t="s">
        <v>125</v>
      </c>
      <c r="L34" s="29" t="s">
        <v>60</v>
      </c>
      <c r="M34" s="80" t="s">
        <v>59</v>
      </c>
      <c r="N34" s="24" t="s">
        <v>46</v>
      </c>
      <c r="O34" s="28" t="s">
        <v>58</v>
      </c>
      <c r="P34" s="27" t="s">
        <v>57</v>
      </c>
      <c r="Q34" s="63" t="s">
        <v>123</v>
      </c>
      <c r="R34" s="77" t="s">
        <v>55</v>
      </c>
      <c r="S34" s="77" t="s">
        <v>132</v>
      </c>
      <c r="T34" s="77" t="s">
        <v>54</v>
      </c>
      <c r="U34" s="77" t="s">
        <v>52</v>
      </c>
      <c r="V34" s="77" t="s">
        <v>51</v>
      </c>
      <c r="W34" s="63" t="s">
        <v>50</v>
      </c>
      <c r="X34" s="63" t="s">
        <v>83</v>
      </c>
      <c r="Y34" s="63" t="s">
        <v>49</v>
      </c>
      <c r="Z34" s="77" t="s">
        <v>48</v>
      </c>
      <c r="AA34" s="77" t="s">
        <v>158</v>
      </c>
    </row>
    <row r="35" spans="1:28">
      <c r="I35" t="s">
        <v>147</v>
      </c>
      <c r="U35" s="79"/>
      <c r="V35" s="79"/>
      <c r="W35" s="79"/>
      <c r="X35" s="79"/>
      <c r="Y35" s="79"/>
      <c r="Z35" s="79"/>
      <c r="AA35" s="79"/>
      <c r="AB35" s="79"/>
    </row>
    <row r="36" spans="1:28">
      <c r="B36" t="s">
        <v>147</v>
      </c>
      <c r="I36" t="s">
        <v>152</v>
      </c>
      <c r="K36">
        <v>1</v>
      </c>
    </row>
    <row r="37" spans="1:28">
      <c r="B37" t="s">
        <v>148</v>
      </c>
      <c r="K37">
        <v>2</v>
      </c>
    </row>
    <row r="38" spans="1:28">
      <c r="B38" t="s">
        <v>149</v>
      </c>
      <c r="K38">
        <v>3</v>
      </c>
    </row>
  </sheetData>
  <mergeCells count="10">
    <mergeCell ref="A32:I32"/>
    <mergeCell ref="A23:I23"/>
    <mergeCell ref="A10:I10"/>
    <mergeCell ref="G4:G6"/>
    <mergeCell ref="C16:D16"/>
    <mergeCell ref="C12:D12"/>
    <mergeCell ref="F14:G14"/>
    <mergeCell ref="F12:G12"/>
    <mergeCell ref="F16:G16"/>
    <mergeCell ref="C14:D14"/>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BZ94"/>
  <sheetViews>
    <sheetView showGridLines="0" tabSelected="1" topLeftCell="C1" zoomScale="86" zoomScaleNormal="86" zoomScaleSheetLayoutView="100" workbookViewId="0">
      <selection activeCell="AK16" sqref="AK16"/>
    </sheetView>
  </sheetViews>
  <sheetFormatPr defaultColWidth="8.81640625" defaultRowHeight="13"/>
  <cols>
    <col min="1" max="4" width="9.6328125" style="289" customWidth="1"/>
    <col min="5" max="5" width="5.08984375" style="268" customWidth="1"/>
    <col min="6" max="7" width="11.08984375" style="268" customWidth="1"/>
    <col min="8" max="8" width="30.81640625" style="268" customWidth="1"/>
    <col min="9" max="9" width="30.36328125" style="273" customWidth="1"/>
    <col min="10" max="10" width="11.36328125" style="273" customWidth="1"/>
    <col min="11" max="11" width="12.26953125" style="273" customWidth="1"/>
    <col min="12" max="12" width="10.90625" style="273" customWidth="1"/>
    <col min="13" max="13" width="23.6328125" style="273" customWidth="1"/>
    <col min="14" max="14" width="16.6328125" style="273" customWidth="1"/>
    <col min="15" max="15" width="12.7265625" style="273" customWidth="1"/>
    <col min="16" max="16" width="17.1796875" style="273" customWidth="1"/>
    <col min="17" max="17" width="6" style="268" hidden="1" customWidth="1"/>
    <col min="18" max="18" width="18.453125" style="268" hidden="1" customWidth="1"/>
    <col min="19" max="19" width="20.81640625" style="268" hidden="1" customWidth="1"/>
    <col min="20" max="20" width="23.453125" style="268" hidden="1" customWidth="1"/>
    <col min="21" max="24" width="0" style="268" hidden="1" customWidth="1"/>
    <col min="25" max="25" width="20" style="268" hidden="1" customWidth="1"/>
    <col min="26" max="31" width="0" style="268" hidden="1" customWidth="1"/>
    <col min="32" max="32" width="1.54296875" style="289" customWidth="1"/>
    <col min="33" max="78" width="8.81640625" style="289"/>
    <col min="79" max="16384" width="8.81640625" style="268"/>
  </cols>
  <sheetData>
    <row r="1" spans="5:17" ht="84" customHeight="1">
      <c r="E1" s="433" t="s">
        <v>858</v>
      </c>
      <c r="F1" s="433"/>
      <c r="G1" s="433"/>
      <c r="H1" s="433"/>
      <c r="I1" s="433"/>
      <c r="J1" s="433"/>
      <c r="K1" s="433"/>
      <c r="L1" s="433"/>
      <c r="M1" s="433"/>
      <c r="N1" s="433"/>
      <c r="O1" s="433"/>
      <c r="P1" s="433"/>
    </row>
    <row r="2" spans="5:17" ht="33.5" customHeight="1">
      <c r="E2" s="434" t="s">
        <v>754</v>
      </c>
      <c r="F2" s="434"/>
      <c r="G2" s="434"/>
      <c r="H2" s="435"/>
      <c r="I2" s="435"/>
      <c r="J2" s="435"/>
      <c r="K2" s="435"/>
      <c r="L2" s="435"/>
      <c r="M2" s="435"/>
      <c r="N2" s="435"/>
      <c r="O2" s="435"/>
      <c r="P2" s="435"/>
      <c r="Q2" s="269"/>
    </row>
    <row r="3" spans="5:17" ht="21" customHeight="1">
      <c r="E3" s="436" t="s">
        <v>847</v>
      </c>
      <c r="F3" s="436"/>
      <c r="G3" s="436"/>
      <c r="H3" s="436"/>
      <c r="I3" s="436"/>
      <c r="J3" s="436"/>
      <c r="K3" s="436"/>
      <c r="L3" s="436"/>
      <c r="M3" s="436"/>
      <c r="N3" s="436"/>
      <c r="O3" s="436"/>
      <c r="P3" s="436"/>
      <c r="Q3" s="270"/>
    </row>
    <row r="4" spans="5:17" ht="21" customHeight="1">
      <c r="E4" s="437" t="s">
        <v>859</v>
      </c>
      <c r="F4" s="437"/>
      <c r="G4" s="437"/>
      <c r="H4" s="437"/>
      <c r="I4" s="437"/>
      <c r="J4" s="437"/>
      <c r="K4" s="437"/>
      <c r="L4" s="437"/>
      <c r="M4" s="437"/>
      <c r="N4" s="437"/>
      <c r="O4" s="437"/>
      <c r="P4" s="437"/>
      <c r="Q4" s="270"/>
    </row>
    <row r="5" spans="5:17" ht="21" customHeight="1">
      <c r="E5" s="292"/>
      <c r="F5" s="292"/>
      <c r="G5" s="292"/>
      <c r="H5" s="292"/>
      <c r="I5" s="292"/>
      <c r="J5" s="292"/>
      <c r="K5" s="292"/>
      <c r="L5" s="292"/>
      <c r="M5" s="292"/>
      <c r="N5" s="292"/>
      <c r="O5" s="292"/>
      <c r="P5" s="292"/>
      <c r="Q5" s="270"/>
    </row>
    <row r="6" spans="5:17" ht="25.5" customHeight="1" thickBot="1">
      <c r="E6" s="438" t="s">
        <v>810</v>
      </c>
      <c r="F6" s="439"/>
      <c r="G6" s="439"/>
      <c r="H6" s="439"/>
      <c r="I6" s="439"/>
      <c r="J6" s="439"/>
      <c r="K6" s="439"/>
      <c r="L6" s="439"/>
      <c r="M6" s="439"/>
      <c r="N6" s="439"/>
      <c r="O6" s="439"/>
      <c r="P6" s="439"/>
      <c r="Q6" s="270"/>
    </row>
    <row r="7" spans="5:17" ht="24" customHeight="1" thickBot="1">
      <c r="E7" s="430" t="s">
        <v>809</v>
      </c>
      <c r="F7" s="431"/>
      <c r="G7" s="431"/>
      <c r="H7" s="432"/>
      <c r="I7" s="417"/>
      <c r="J7" s="418"/>
      <c r="K7" s="418"/>
      <c r="L7" s="418"/>
      <c r="M7" s="418"/>
      <c r="N7" s="418"/>
      <c r="O7" s="418"/>
      <c r="P7" s="419"/>
      <c r="Q7" s="270"/>
    </row>
    <row r="8" spans="5:17" ht="7.5" customHeight="1" thickBot="1">
      <c r="I8" s="268"/>
      <c r="J8" s="268"/>
      <c r="K8" s="268"/>
      <c r="L8" s="268"/>
      <c r="M8" s="268"/>
      <c r="N8" s="268"/>
      <c r="O8" s="268"/>
      <c r="P8" s="270"/>
      <c r="Q8" s="270"/>
    </row>
    <row r="9" spans="5:17" ht="24" customHeight="1" thickBot="1">
      <c r="E9" s="430" t="s">
        <v>60</v>
      </c>
      <c r="F9" s="431"/>
      <c r="G9" s="431"/>
      <c r="H9" s="432"/>
      <c r="I9" s="409" t="s">
        <v>126</v>
      </c>
      <c r="J9" s="410"/>
      <c r="K9" s="410"/>
      <c r="L9" s="410"/>
      <c r="M9" s="410"/>
      <c r="N9" s="410"/>
      <c r="O9" s="410"/>
      <c r="P9" s="411"/>
      <c r="Q9" s="270"/>
    </row>
    <row r="10" spans="5:17" ht="7.5" customHeight="1" thickBot="1">
      <c r="E10" s="412"/>
      <c r="F10" s="412"/>
      <c r="G10" s="412"/>
      <c r="H10" s="412"/>
      <c r="I10" s="413"/>
      <c r="J10" s="413"/>
      <c r="K10" s="309"/>
      <c r="L10" s="268"/>
      <c r="M10" s="268"/>
      <c r="N10" s="268"/>
      <c r="O10" s="268"/>
      <c r="P10" s="270"/>
      <c r="Q10" s="270"/>
    </row>
    <row r="11" spans="5:17" ht="24" customHeight="1" thickBot="1">
      <c r="E11" s="430" t="s">
        <v>59</v>
      </c>
      <c r="F11" s="431"/>
      <c r="G11" s="431"/>
      <c r="H11" s="432"/>
      <c r="I11" s="414"/>
      <c r="J11" s="415"/>
      <c r="K11" s="415"/>
      <c r="L11" s="415"/>
      <c r="M11" s="415"/>
      <c r="N11" s="415"/>
      <c r="O11" s="415"/>
      <c r="P11" s="416"/>
      <c r="Q11" s="270"/>
    </row>
    <row r="12" spans="5:17" ht="7.5" customHeight="1" thickBot="1">
      <c r="E12" s="412"/>
      <c r="F12" s="412"/>
      <c r="G12" s="412"/>
      <c r="H12" s="412"/>
      <c r="I12" s="413"/>
      <c r="J12" s="413"/>
      <c r="K12" s="309"/>
      <c r="L12" s="268"/>
      <c r="M12" s="268"/>
      <c r="N12" s="268"/>
      <c r="O12" s="268"/>
      <c r="P12" s="270"/>
      <c r="Q12" s="270"/>
    </row>
    <row r="13" spans="5:17" ht="24" customHeight="1" thickBot="1">
      <c r="E13" s="430" t="s">
        <v>58</v>
      </c>
      <c r="F13" s="431"/>
      <c r="G13" s="431"/>
      <c r="H13" s="432"/>
      <c r="I13" s="414"/>
      <c r="J13" s="415"/>
      <c r="K13" s="415"/>
      <c r="L13" s="415"/>
      <c r="M13" s="415"/>
      <c r="N13" s="415"/>
      <c r="O13" s="415"/>
      <c r="P13" s="416"/>
      <c r="Q13" s="270"/>
    </row>
    <row r="14" spans="5:17" ht="7" customHeight="1" thickBot="1">
      <c r="E14" s="412"/>
      <c r="F14" s="412"/>
      <c r="G14" s="412"/>
      <c r="H14" s="412"/>
      <c r="I14" s="413"/>
      <c r="J14" s="413"/>
      <c r="K14" s="309"/>
      <c r="L14" s="268"/>
      <c r="M14" s="268"/>
      <c r="N14" s="268"/>
      <c r="O14" s="268"/>
      <c r="P14" s="270"/>
      <c r="Q14" s="270"/>
    </row>
    <row r="15" spans="5:17" ht="24" customHeight="1" thickBot="1">
      <c r="E15" s="430" t="s">
        <v>57</v>
      </c>
      <c r="F15" s="431"/>
      <c r="G15" s="431"/>
      <c r="H15" s="432"/>
      <c r="I15" s="414"/>
      <c r="J15" s="415"/>
      <c r="K15" s="415"/>
      <c r="L15" s="415"/>
      <c r="M15" s="415"/>
      <c r="N15" s="415"/>
      <c r="O15" s="415"/>
      <c r="P15" s="416"/>
      <c r="Q15" s="270"/>
    </row>
    <row r="16" spans="5:17" ht="18.5" customHeight="1">
      <c r="E16" s="270"/>
      <c r="F16" s="270"/>
      <c r="G16" s="270"/>
      <c r="H16" s="270"/>
      <c r="I16" s="270"/>
      <c r="J16" s="270"/>
      <c r="K16" s="270"/>
      <c r="L16" s="270"/>
      <c r="M16" s="270"/>
      <c r="N16" s="270"/>
      <c r="O16" s="270"/>
      <c r="P16" s="270"/>
      <c r="Q16" s="270"/>
    </row>
    <row r="17" spans="5:28" ht="21.5" customHeight="1" thickBot="1">
      <c r="E17" s="436" t="s">
        <v>860</v>
      </c>
      <c r="F17" s="436"/>
      <c r="G17" s="436"/>
      <c r="H17" s="436"/>
      <c r="I17" s="436"/>
      <c r="J17" s="436"/>
      <c r="K17" s="436"/>
      <c r="L17" s="436"/>
      <c r="M17" s="436"/>
      <c r="N17" s="436"/>
      <c r="O17" s="436"/>
      <c r="P17" s="436"/>
      <c r="Q17" s="275"/>
      <c r="R17" s="276" t="s">
        <v>174</v>
      </c>
      <c r="S17" s="277"/>
      <c r="T17" s="277"/>
      <c r="U17" s="277"/>
      <c r="V17" s="277"/>
      <c r="Y17" s="268" t="s">
        <v>295</v>
      </c>
    </row>
    <row r="18" spans="5:28" ht="25.5" customHeight="1" thickBot="1">
      <c r="E18" s="440" t="s">
        <v>90</v>
      </c>
      <c r="F18" s="441"/>
      <c r="G18" s="441"/>
      <c r="H18" s="442"/>
      <c r="I18" s="442"/>
      <c r="J18" s="442"/>
      <c r="K18" s="442"/>
      <c r="L18" s="442"/>
      <c r="M18" s="442"/>
      <c r="N18" s="442"/>
      <c r="O18" s="442"/>
      <c r="P18" s="443"/>
      <c r="Q18" s="275"/>
      <c r="R18" s="420" t="s">
        <v>138</v>
      </c>
      <c r="S18" s="421"/>
      <c r="T18" s="421"/>
      <c r="U18" s="421"/>
      <c r="V18" s="422"/>
      <c r="X18" s="420" t="s">
        <v>284</v>
      </c>
      <c r="Y18" s="421"/>
      <c r="Z18" s="421"/>
      <c r="AA18" s="421"/>
      <c r="AB18" s="422"/>
    </row>
    <row r="19" spans="5:28" ht="14" customHeight="1" thickBot="1">
      <c r="E19" s="444" t="s">
        <v>855</v>
      </c>
      <c r="F19" s="445"/>
      <c r="G19" s="445"/>
      <c r="H19" s="445"/>
      <c r="I19" s="445"/>
      <c r="J19" s="445"/>
      <c r="K19" s="445"/>
      <c r="L19" s="445"/>
      <c r="M19" s="445"/>
      <c r="N19" s="445"/>
      <c r="O19" s="445"/>
      <c r="P19" s="446"/>
      <c r="Q19" s="275"/>
      <c r="R19" s="278"/>
      <c r="S19" s="279"/>
      <c r="T19" s="279"/>
      <c r="U19" s="279"/>
      <c r="V19" s="279"/>
      <c r="X19" s="278"/>
      <c r="Y19" s="279"/>
      <c r="Z19" s="279"/>
      <c r="AA19" s="279"/>
      <c r="AB19" s="279"/>
    </row>
    <row r="20" spans="5:28" ht="30" customHeight="1" thickBot="1">
      <c r="E20" s="296"/>
      <c r="F20" s="295"/>
      <c r="G20" s="295"/>
      <c r="H20" s="295"/>
      <c r="I20" s="295"/>
      <c r="J20" s="295"/>
      <c r="K20" s="295"/>
      <c r="L20" s="295"/>
      <c r="M20" s="447" t="s">
        <v>857</v>
      </c>
      <c r="N20" s="448"/>
      <c r="O20" s="448"/>
      <c r="P20" s="449"/>
      <c r="Q20" s="275"/>
      <c r="R20" s="278"/>
      <c r="S20" s="279"/>
      <c r="T20" s="279"/>
      <c r="U20" s="279"/>
      <c r="V20" s="279"/>
      <c r="X20" s="278"/>
      <c r="Y20" s="279"/>
      <c r="Z20" s="279"/>
      <c r="AA20" s="279"/>
      <c r="AB20" s="279"/>
    </row>
    <row r="21" spans="5:28" ht="52.5" customHeight="1" thickBot="1">
      <c r="E21" s="300" t="s">
        <v>798</v>
      </c>
      <c r="F21" s="450" t="s">
        <v>99</v>
      </c>
      <c r="G21" s="450"/>
      <c r="H21" s="450"/>
      <c r="I21" s="450" t="s">
        <v>751</v>
      </c>
      <c r="J21" s="450"/>
      <c r="K21" s="312" t="s">
        <v>811</v>
      </c>
      <c r="L21" s="312" t="s">
        <v>812</v>
      </c>
      <c r="M21" s="450" t="s">
        <v>101</v>
      </c>
      <c r="N21" s="450"/>
      <c r="O21" s="312" t="s">
        <v>131</v>
      </c>
      <c r="P21" s="312" t="s">
        <v>851</v>
      </c>
      <c r="Q21" s="275"/>
      <c r="R21" s="280" t="s">
        <v>139</v>
      </c>
      <c r="S21" s="280" t="s">
        <v>142</v>
      </c>
      <c r="T21" s="280" t="s">
        <v>143</v>
      </c>
      <c r="U21" s="280" t="s">
        <v>141</v>
      </c>
      <c r="V21" s="280" t="s">
        <v>144</v>
      </c>
      <c r="X21" s="280" t="s">
        <v>285</v>
      </c>
      <c r="Y21" s="280" t="s">
        <v>286</v>
      </c>
      <c r="Z21" s="280" t="s">
        <v>287</v>
      </c>
      <c r="AA21" s="280" t="s">
        <v>287</v>
      </c>
      <c r="AB21" s="280"/>
    </row>
    <row r="22" spans="5:28" ht="45" customHeight="1" thickBot="1">
      <c r="E22" s="476" t="s">
        <v>183</v>
      </c>
      <c r="F22" s="451" t="s">
        <v>184</v>
      </c>
      <c r="G22" s="451"/>
      <c r="H22" s="451"/>
      <c r="I22" s="451" t="s">
        <v>766</v>
      </c>
      <c r="J22" s="451"/>
      <c r="K22" s="299" t="s">
        <v>86</v>
      </c>
      <c r="L22" s="311"/>
      <c r="M22" s="451" t="s">
        <v>102</v>
      </c>
      <c r="N22" s="470"/>
      <c r="O22" s="307"/>
      <c r="P22" s="307"/>
      <c r="Q22" s="275"/>
      <c r="R22" s="281" t="s">
        <v>86</v>
      </c>
      <c r="S22" s="282"/>
      <c r="T22" s="282"/>
      <c r="U22" s="282" t="s">
        <v>141</v>
      </c>
      <c r="V22" s="282" t="s">
        <v>140</v>
      </c>
      <c r="X22" s="282">
        <v>100</v>
      </c>
      <c r="Y22" s="282"/>
      <c r="Z22" s="282"/>
      <c r="AA22" s="282"/>
      <c r="AB22" s="282"/>
    </row>
    <row r="23" spans="5:28" ht="31.5" customHeight="1" thickBot="1">
      <c r="E23" s="474" t="s">
        <v>727</v>
      </c>
      <c r="F23" s="452" t="s">
        <v>659</v>
      </c>
      <c r="G23" s="452"/>
      <c r="H23" s="452"/>
      <c r="I23" s="452" t="s">
        <v>805</v>
      </c>
      <c r="J23" s="452"/>
      <c r="K23" s="293" t="s">
        <v>86</v>
      </c>
      <c r="L23" s="310"/>
      <c r="M23" s="452" t="s">
        <v>799</v>
      </c>
      <c r="N23" s="471" t="s">
        <v>799</v>
      </c>
      <c r="O23" s="308"/>
      <c r="P23" s="307"/>
      <c r="Q23" s="275"/>
      <c r="R23" s="283" t="s">
        <v>86</v>
      </c>
      <c r="S23" s="284"/>
      <c r="T23" s="284"/>
      <c r="U23" s="285"/>
      <c r="V23" s="286"/>
      <c r="X23" s="284">
        <v>80</v>
      </c>
      <c r="Y23" s="284"/>
      <c r="Z23" s="284"/>
      <c r="AA23" s="284"/>
      <c r="AB23" s="284"/>
    </row>
    <row r="24" spans="5:28" ht="64" customHeight="1" thickBot="1">
      <c r="E24" s="474" t="s">
        <v>728</v>
      </c>
      <c r="F24" s="452" t="s">
        <v>661</v>
      </c>
      <c r="G24" s="452"/>
      <c r="H24" s="452"/>
      <c r="I24" s="452" t="s">
        <v>806</v>
      </c>
      <c r="J24" s="452"/>
      <c r="K24" s="293" t="s">
        <v>86</v>
      </c>
      <c r="L24" s="310"/>
      <c r="M24" s="452" t="s">
        <v>799</v>
      </c>
      <c r="N24" s="471" t="s">
        <v>799</v>
      </c>
      <c r="O24" s="308"/>
      <c r="P24" s="307"/>
      <c r="Q24" s="275"/>
      <c r="R24" s="283"/>
      <c r="S24" s="284"/>
      <c r="T24" s="284"/>
      <c r="U24" s="285"/>
      <c r="V24" s="286"/>
      <c r="X24" s="284"/>
      <c r="Y24" s="284"/>
      <c r="Z24" s="284"/>
      <c r="AA24" s="284"/>
      <c r="AB24" s="284"/>
    </row>
    <row r="25" spans="5:28" ht="31" customHeight="1" thickBot="1">
      <c r="E25" s="474" t="s">
        <v>729</v>
      </c>
      <c r="F25" s="452" t="s">
        <v>663</v>
      </c>
      <c r="G25" s="452"/>
      <c r="H25" s="452"/>
      <c r="I25" s="452" t="s">
        <v>807</v>
      </c>
      <c r="J25" s="452"/>
      <c r="K25" s="293" t="s">
        <v>86</v>
      </c>
      <c r="L25" s="310"/>
      <c r="M25" s="452" t="s">
        <v>799</v>
      </c>
      <c r="N25" s="471" t="s">
        <v>799</v>
      </c>
      <c r="O25" s="308"/>
      <c r="P25" s="307"/>
      <c r="Q25" s="275"/>
      <c r="R25" s="283"/>
      <c r="S25" s="284"/>
      <c r="T25" s="284"/>
      <c r="U25" s="285"/>
      <c r="V25" s="286"/>
      <c r="X25" s="284"/>
      <c r="Y25" s="284"/>
      <c r="Z25" s="284"/>
      <c r="AA25" s="284"/>
      <c r="AB25" s="284"/>
    </row>
    <row r="26" spans="5:28" ht="31" customHeight="1" thickBot="1">
      <c r="E26" s="474" t="s">
        <v>730</v>
      </c>
      <c r="F26" s="452" t="s">
        <v>665</v>
      </c>
      <c r="G26" s="452"/>
      <c r="H26" s="452"/>
      <c r="I26" s="452" t="s">
        <v>808</v>
      </c>
      <c r="J26" s="452"/>
      <c r="K26" s="293" t="s">
        <v>86</v>
      </c>
      <c r="L26" s="310"/>
      <c r="M26" s="452" t="s">
        <v>799</v>
      </c>
      <c r="N26" s="471" t="s">
        <v>799</v>
      </c>
      <c r="O26" s="308"/>
      <c r="P26" s="307"/>
      <c r="Q26" s="273"/>
      <c r="R26" s="283"/>
      <c r="S26" s="284"/>
      <c r="T26" s="284"/>
      <c r="U26" s="285"/>
      <c r="V26" s="286"/>
      <c r="X26" s="284"/>
      <c r="Y26" s="284"/>
      <c r="Z26" s="284"/>
      <c r="AA26" s="284"/>
      <c r="AB26" s="284"/>
    </row>
    <row r="27" spans="5:28" ht="67.5" customHeight="1" thickBot="1">
      <c r="E27" s="474" t="s">
        <v>731</v>
      </c>
      <c r="F27" s="452" t="s">
        <v>82</v>
      </c>
      <c r="G27" s="452"/>
      <c r="H27" s="452"/>
      <c r="I27" s="452" t="s">
        <v>186</v>
      </c>
      <c r="J27" s="452"/>
      <c r="K27" s="293" t="s">
        <v>86</v>
      </c>
      <c r="L27" s="310"/>
      <c r="M27" s="452" t="s">
        <v>124</v>
      </c>
      <c r="N27" s="471" t="s">
        <v>124</v>
      </c>
      <c r="O27" s="308"/>
      <c r="P27" s="307"/>
      <c r="Q27" s="273"/>
      <c r="R27" s="283"/>
      <c r="S27" s="284"/>
      <c r="T27" s="284"/>
      <c r="U27" s="285"/>
      <c r="V27" s="286"/>
      <c r="X27" s="284"/>
      <c r="Y27" s="284"/>
      <c r="Z27" s="284"/>
      <c r="AA27" s="284"/>
      <c r="AB27" s="284"/>
    </row>
    <row r="28" spans="5:28" ht="50" customHeight="1" thickBot="1">
      <c r="E28" s="474" t="s">
        <v>732</v>
      </c>
      <c r="F28" s="452" t="s">
        <v>187</v>
      </c>
      <c r="G28" s="452"/>
      <c r="H28" s="452"/>
      <c r="I28" s="452" t="s">
        <v>771</v>
      </c>
      <c r="J28" s="452"/>
      <c r="K28" s="310"/>
      <c r="L28" s="293"/>
      <c r="M28" s="452" t="s">
        <v>103</v>
      </c>
      <c r="N28" s="471" t="s">
        <v>103</v>
      </c>
      <c r="O28" s="308"/>
      <c r="P28" s="307"/>
      <c r="Q28" s="273"/>
      <c r="R28" s="283"/>
      <c r="S28" s="284"/>
      <c r="T28" s="284"/>
      <c r="U28" s="285"/>
      <c r="V28" s="286"/>
      <c r="X28" s="284"/>
      <c r="Y28" s="284"/>
      <c r="Z28" s="284"/>
      <c r="AA28" s="284"/>
      <c r="AB28" s="284"/>
    </row>
    <row r="29" spans="5:28" ht="56.5" customHeight="1" thickBot="1">
      <c r="E29" s="474" t="s">
        <v>733</v>
      </c>
      <c r="F29" s="452" t="s">
        <v>107</v>
      </c>
      <c r="G29" s="452"/>
      <c r="H29" s="452"/>
      <c r="I29" s="452" t="s">
        <v>771</v>
      </c>
      <c r="J29" s="452"/>
      <c r="K29" s="310"/>
      <c r="L29" s="293"/>
      <c r="M29" s="452" t="s">
        <v>104</v>
      </c>
      <c r="N29" s="471" t="s">
        <v>104</v>
      </c>
      <c r="O29" s="308"/>
      <c r="P29" s="307"/>
      <c r="Q29" s="273"/>
      <c r="R29" s="283"/>
      <c r="S29" s="284"/>
      <c r="T29" s="284"/>
      <c r="U29" s="285"/>
      <c r="V29" s="286"/>
      <c r="X29" s="284"/>
      <c r="Y29" s="284"/>
      <c r="Z29" s="284"/>
      <c r="AA29" s="284"/>
      <c r="AB29" s="284"/>
    </row>
    <row r="30" spans="5:28" ht="101" customHeight="1" thickBot="1">
      <c r="E30" s="474" t="s">
        <v>734</v>
      </c>
      <c r="F30" s="452" t="s">
        <v>745</v>
      </c>
      <c r="G30" s="452"/>
      <c r="H30" s="452"/>
      <c r="I30" s="452" t="s">
        <v>772</v>
      </c>
      <c r="J30" s="452"/>
      <c r="K30" s="310"/>
      <c r="L30" s="293"/>
      <c r="M30" s="452" t="s">
        <v>133</v>
      </c>
      <c r="N30" s="471" t="s">
        <v>133</v>
      </c>
      <c r="O30" s="308"/>
      <c r="P30" s="307"/>
      <c r="Q30" s="273"/>
      <c r="R30" s="283"/>
      <c r="S30" s="284"/>
      <c r="T30" s="284"/>
      <c r="U30" s="285"/>
      <c r="V30" s="286"/>
      <c r="X30" s="284"/>
      <c r="Y30" s="284"/>
      <c r="Z30" s="284"/>
      <c r="AA30" s="284"/>
      <c r="AB30" s="284"/>
    </row>
    <row r="31" spans="5:28" ht="101" customHeight="1" thickBot="1">
      <c r="E31" s="474" t="s">
        <v>735</v>
      </c>
      <c r="F31" s="452" t="s">
        <v>667</v>
      </c>
      <c r="G31" s="452"/>
      <c r="H31" s="452"/>
      <c r="I31" s="452" t="s">
        <v>755</v>
      </c>
      <c r="J31" s="452"/>
      <c r="K31" s="310"/>
      <c r="L31" s="293"/>
      <c r="M31" s="452" t="s">
        <v>799</v>
      </c>
      <c r="N31" s="471" t="s">
        <v>799</v>
      </c>
      <c r="O31" s="308"/>
      <c r="P31" s="307"/>
      <c r="Q31" s="273"/>
      <c r="R31" s="283"/>
      <c r="S31" s="284"/>
      <c r="T31" s="284"/>
      <c r="U31" s="285"/>
      <c r="V31" s="286"/>
      <c r="X31" s="284"/>
      <c r="Y31" s="284"/>
      <c r="Z31" s="284"/>
      <c r="AA31" s="284"/>
      <c r="AB31" s="284"/>
    </row>
    <row r="32" spans="5:28" ht="54.5" customHeight="1" thickBot="1">
      <c r="E32" s="474" t="s">
        <v>736</v>
      </c>
      <c r="F32" s="452" t="s">
        <v>189</v>
      </c>
      <c r="G32" s="452"/>
      <c r="H32" s="452"/>
      <c r="I32" s="452" t="s">
        <v>773</v>
      </c>
      <c r="J32" s="452"/>
      <c r="K32" s="293"/>
      <c r="L32" s="310"/>
      <c r="M32" s="452" t="s">
        <v>191</v>
      </c>
      <c r="N32" s="471" t="s">
        <v>191</v>
      </c>
      <c r="O32" s="308"/>
      <c r="P32" s="307"/>
      <c r="Q32" s="273"/>
      <c r="R32" s="283"/>
      <c r="S32" s="284"/>
      <c r="T32" s="284"/>
      <c r="U32" s="285"/>
      <c r="V32" s="286"/>
      <c r="X32" s="284"/>
      <c r="Y32" s="284"/>
      <c r="Z32" s="284"/>
      <c r="AA32" s="284"/>
      <c r="AB32" s="284"/>
    </row>
    <row r="33" spans="5:28" ht="54.5" customHeight="1" thickBot="1">
      <c r="E33" s="474" t="s">
        <v>737</v>
      </c>
      <c r="F33" s="452" t="s">
        <v>192</v>
      </c>
      <c r="G33" s="452"/>
      <c r="H33" s="452"/>
      <c r="I33" s="452" t="s">
        <v>774</v>
      </c>
      <c r="J33" s="452"/>
      <c r="K33" s="293"/>
      <c r="L33" s="310"/>
      <c r="M33" s="452" t="s">
        <v>191</v>
      </c>
      <c r="N33" s="471" t="s">
        <v>191</v>
      </c>
      <c r="O33" s="308"/>
      <c r="P33" s="307"/>
      <c r="Q33" s="273"/>
      <c r="R33" s="283"/>
      <c r="S33" s="284"/>
      <c r="T33" s="284"/>
      <c r="U33" s="285"/>
      <c r="V33" s="286"/>
      <c r="X33" s="284"/>
      <c r="Y33" s="284"/>
      <c r="Z33" s="284"/>
      <c r="AA33" s="284"/>
      <c r="AB33" s="284"/>
    </row>
    <row r="34" spans="5:28" ht="31" customHeight="1" thickBot="1">
      <c r="E34" s="474" t="s">
        <v>738</v>
      </c>
      <c r="F34" s="452" t="s">
        <v>669</v>
      </c>
      <c r="G34" s="452"/>
      <c r="H34" s="452"/>
      <c r="I34" s="452" t="s">
        <v>756</v>
      </c>
      <c r="J34" s="452"/>
      <c r="K34" s="293"/>
      <c r="L34" s="310"/>
      <c r="M34" s="452" t="s">
        <v>799</v>
      </c>
      <c r="N34" s="471" t="s">
        <v>799</v>
      </c>
      <c r="O34" s="308"/>
      <c r="P34" s="307"/>
      <c r="Q34" s="273"/>
      <c r="R34" s="283"/>
      <c r="S34" s="284"/>
      <c r="T34" s="284"/>
      <c r="U34" s="285"/>
      <c r="V34" s="286"/>
      <c r="X34" s="284"/>
      <c r="Y34" s="284"/>
      <c r="Z34" s="284"/>
      <c r="AA34" s="284"/>
      <c r="AB34" s="284"/>
    </row>
    <row r="35" spans="5:28" ht="89" customHeight="1" thickBot="1">
      <c r="E35" s="474" t="s">
        <v>739</v>
      </c>
      <c r="F35" s="452" t="s">
        <v>194</v>
      </c>
      <c r="G35" s="452"/>
      <c r="H35" s="452"/>
      <c r="I35" s="452" t="s">
        <v>776</v>
      </c>
      <c r="J35" s="452"/>
      <c r="K35" s="293"/>
      <c r="L35" s="310"/>
      <c r="M35" s="452" t="s">
        <v>111</v>
      </c>
      <c r="N35" s="471" t="s">
        <v>111</v>
      </c>
      <c r="O35" s="308"/>
      <c r="P35" s="307"/>
      <c r="Q35" s="273"/>
      <c r="R35" s="283"/>
      <c r="S35" s="284"/>
      <c r="T35" s="284"/>
      <c r="U35" s="285"/>
      <c r="V35" s="286"/>
      <c r="X35" s="284"/>
      <c r="Y35" s="284"/>
      <c r="Z35" s="284"/>
      <c r="AA35" s="284"/>
      <c r="AB35" s="284"/>
    </row>
    <row r="36" spans="5:28" ht="61" customHeight="1" thickBot="1">
      <c r="E36" s="474" t="s">
        <v>740</v>
      </c>
      <c r="F36" s="452" t="s">
        <v>671</v>
      </c>
      <c r="G36" s="452"/>
      <c r="H36" s="452"/>
      <c r="I36" s="452" t="s">
        <v>757</v>
      </c>
      <c r="J36" s="452"/>
      <c r="K36" s="293"/>
      <c r="L36" s="310"/>
      <c r="M36" s="452" t="s">
        <v>800</v>
      </c>
      <c r="N36" s="471" t="s">
        <v>800</v>
      </c>
      <c r="O36" s="308"/>
      <c r="P36" s="307"/>
      <c r="Q36" s="273"/>
      <c r="R36" s="283"/>
      <c r="S36" s="284"/>
      <c r="T36" s="284"/>
      <c r="U36" s="285"/>
      <c r="V36" s="286"/>
      <c r="X36" s="284"/>
      <c r="Y36" s="284"/>
      <c r="Z36" s="284"/>
      <c r="AA36" s="284"/>
      <c r="AB36" s="284"/>
    </row>
    <row r="37" spans="5:28" ht="39.5" customHeight="1" thickBot="1">
      <c r="E37" s="474" t="s">
        <v>741</v>
      </c>
      <c r="F37" s="452" t="s">
        <v>656</v>
      </c>
      <c r="G37" s="452"/>
      <c r="H37" s="452"/>
      <c r="I37" s="452" t="s">
        <v>775</v>
      </c>
      <c r="J37" s="452"/>
      <c r="K37" s="293"/>
      <c r="L37" s="310"/>
      <c r="M37" s="452" t="s">
        <v>197</v>
      </c>
      <c r="N37" s="471" t="s">
        <v>197</v>
      </c>
      <c r="O37" s="308"/>
      <c r="P37" s="307"/>
      <c r="Q37" s="273"/>
      <c r="R37" s="283"/>
      <c r="S37" s="284"/>
      <c r="T37" s="284"/>
      <c r="U37" s="285"/>
      <c r="V37" s="286"/>
      <c r="X37" s="284"/>
      <c r="Y37" s="284"/>
      <c r="Z37" s="284"/>
      <c r="AA37" s="284"/>
      <c r="AB37" s="284"/>
    </row>
    <row r="38" spans="5:28" ht="59.5" customHeight="1" thickBot="1">
      <c r="E38" s="474" t="s">
        <v>742</v>
      </c>
      <c r="F38" s="452" t="s">
        <v>673</v>
      </c>
      <c r="G38" s="452"/>
      <c r="H38" s="452"/>
      <c r="I38" s="452" t="s">
        <v>758</v>
      </c>
      <c r="J38" s="452"/>
      <c r="K38" s="293"/>
      <c r="L38" s="310"/>
      <c r="M38" s="452" t="s">
        <v>799</v>
      </c>
      <c r="N38" s="471" t="s">
        <v>799</v>
      </c>
      <c r="O38" s="308"/>
      <c r="P38" s="307"/>
      <c r="Q38" s="273"/>
      <c r="R38" s="283"/>
      <c r="S38" s="284"/>
      <c r="T38" s="284"/>
      <c r="U38" s="285"/>
      <c r="V38" s="286"/>
      <c r="X38" s="284"/>
      <c r="Y38" s="284"/>
      <c r="Z38" s="284"/>
      <c r="AA38" s="284"/>
      <c r="AB38" s="284"/>
    </row>
    <row r="39" spans="5:28" ht="45.5" customHeight="1" thickBot="1">
      <c r="E39" s="474" t="s">
        <v>743</v>
      </c>
      <c r="F39" s="452" t="s">
        <v>675</v>
      </c>
      <c r="G39" s="452"/>
      <c r="H39" s="452"/>
      <c r="I39" s="452" t="s">
        <v>759</v>
      </c>
      <c r="J39" s="452"/>
      <c r="K39" s="293"/>
      <c r="L39" s="310"/>
      <c r="M39" s="452" t="s">
        <v>799</v>
      </c>
      <c r="N39" s="471" t="s">
        <v>799</v>
      </c>
      <c r="O39" s="308"/>
      <c r="P39" s="307"/>
      <c r="Q39" s="273"/>
      <c r="R39" s="283"/>
      <c r="S39" s="284"/>
      <c r="T39" s="284"/>
      <c r="U39" s="285"/>
      <c r="V39" s="286"/>
      <c r="X39" s="284"/>
      <c r="Y39" s="284"/>
      <c r="Z39" s="284"/>
      <c r="AA39" s="284"/>
      <c r="AB39" s="284"/>
    </row>
    <row r="40" spans="5:28" ht="98.5" customHeight="1" thickBot="1">
      <c r="E40" s="474" t="s">
        <v>744</v>
      </c>
      <c r="F40" s="452" t="s">
        <v>677</v>
      </c>
      <c r="G40" s="452"/>
      <c r="H40" s="452"/>
      <c r="I40" s="452" t="s">
        <v>760</v>
      </c>
      <c r="J40" s="452"/>
      <c r="K40" s="293"/>
      <c r="L40" s="310"/>
      <c r="M40" s="452" t="s">
        <v>799</v>
      </c>
      <c r="N40" s="471" t="s">
        <v>799</v>
      </c>
      <c r="O40" s="308"/>
      <c r="P40" s="307"/>
      <c r="Q40" s="273"/>
      <c r="R40" s="283"/>
      <c r="S40" s="284"/>
      <c r="T40" s="284"/>
      <c r="U40" s="285"/>
      <c r="V40" s="286"/>
      <c r="X40" s="284"/>
      <c r="Y40" s="284"/>
      <c r="Z40" s="284"/>
      <c r="AA40" s="284"/>
      <c r="AB40" s="284"/>
    </row>
    <row r="41" spans="5:28" ht="64.5" customHeight="1" thickBot="1">
      <c r="E41" s="474" t="s">
        <v>813</v>
      </c>
      <c r="F41" s="452" t="s">
        <v>679</v>
      </c>
      <c r="G41" s="452"/>
      <c r="H41" s="452"/>
      <c r="I41" s="452" t="s">
        <v>761</v>
      </c>
      <c r="J41" s="452"/>
      <c r="K41" s="293"/>
      <c r="L41" s="310"/>
      <c r="M41" s="452" t="s">
        <v>681</v>
      </c>
      <c r="N41" s="452" t="s">
        <v>681</v>
      </c>
      <c r="O41" s="290"/>
      <c r="P41" s="290"/>
      <c r="Q41" s="273"/>
      <c r="R41" s="283"/>
      <c r="S41" s="284"/>
      <c r="T41" s="284"/>
      <c r="U41" s="285"/>
      <c r="V41" s="286"/>
      <c r="X41" s="284"/>
      <c r="Y41" s="284"/>
      <c r="Z41" s="284"/>
      <c r="AA41" s="284"/>
      <c r="AB41" s="284"/>
    </row>
    <row r="42" spans="5:28" ht="76" customHeight="1" thickBot="1">
      <c r="E42" s="474" t="s">
        <v>814</v>
      </c>
      <c r="F42" s="452" t="s">
        <v>91</v>
      </c>
      <c r="G42" s="452"/>
      <c r="H42" s="452"/>
      <c r="I42" s="452" t="s">
        <v>867</v>
      </c>
      <c r="J42" s="452"/>
      <c r="K42" s="293"/>
      <c r="L42" s="310"/>
      <c r="M42" s="452" t="s">
        <v>105</v>
      </c>
      <c r="N42" s="452" t="s">
        <v>105</v>
      </c>
      <c r="O42" s="290"/>
      <c r="P42" s="290"/>
      <c r="Q42" s="273"/>
      <c r="R42" s="283"/>
      <c r="S42" s="284"/>
      <c r="T42" s="284"/>
      <c r="U42" s="285"/>
      <c r="V42" s="286"/>
      <c r="X42" s="284"/>
      <c r="Y42" s="284"/>
      <c r="Z42" s="284"/>
      <c r="AA42" s="284"/>
      <c r="AB42" s="284"/>
    </row>
    <row r="43" spans="5:28" ht="76" customHeight="1" thickBot="1">
      <c r="E43" s="474" t="s">
        <v>815</v>
      </c>
      <c r="F43" s="452" t="s">
        <v>653</v>
      </c>
      <c r="G43" s="452"/>
      <c r="H43" s="452"/>
      <c r="I43" s="452" t="s">
        <v>778</v>
      </c>
      <c r="J43" s="452"/>
      <c r="K43" s="293"/>
      <c r="L43" s="310"/>
      <c r="M43" s="452" t="s">
        <v>655</v>
      </c>
      <c r="N43" s="452" t="s">
        <v>655</v>
      </c>
      <c r="O43" s="290"/>
      <c r="P43" s="290"/>
      <c r="Q43" s="273"/>
      <c r="R43" s="283"/>
      <c r="S43" s="284"/>
      <c r="T43" s="284"/>
      <c r="U43" s="285"/>
      <c r="V43" s="286"/>
      <c r="X43" s="284"/>
      <c r="Y43" s="284"/>
      <c r="Z43" s="284"/>
      <c r="AA43" s="284"/>
      <c r="AB43" s="284"/>
    </row>
    <row r="44" spans="5:28" ht="79" customHeight="1" thickBot="1">
      <c r="E44" s="474" t="s">
        <v>816</v>
      </c>
      <c r="F44" s="452" t="s">
        <v>201</v>
      </c>
      <c r="G44" s="452"/>
      <c r="H44" s="452"/>
      <c r="I44" s="452" t="s">
        <v>777</v>
      </c>
      <c r="J44" s="452"/>
      <c r="K44" s="293"/>
      <c r="L44" s="310"/>
      <c r="M44" s="452" t="s">
        <v>799</v>
      </c>
      <c r="N44" s="452" t="s">
        <v>799</v>
      </c>
      <c r="O44" s="290"/>
      <c r="P44" s="290"/>
      <c r="Q44" s="273"/>
      <c r="R44" s="283"/>
      <c r="S44" s="284"/>
      <c r="T44" s="284"/>
      <c r="U44" s="285"/>
      <c r="V44" s="286"/>
      <c r="X44" s="284"/>
      <c r="Y44" s="284"/>
      <c r="Z44" s="284"/>
      <c r="AA44" s="284"/>
      <c r="AB44" s="284"/>
    </row>
    <row r="45" spans="5:28" ht="45" customHeight="1" thickBot="1">
      <c r="E45" s="474" t="s">
        <v>817</v>
      </c>
      <c r="F45" s="452" t="s">
        <v>682</v>
      </c>
      <c r="G45" s="452"/>
      <c r="H45" s="452"/>
      <c r="I45" s="452" t="s">
        <v>762</v>
      </c>
      <c r="J45" s="452"/>
      <c r="K45" s="293"/>
      <c r="L45" s="310"/>
      <c r="M45" s="452" t="s">
        <v>799</v>
      </c>
      <c r="N45" s="452" t="s">
        <v>799</v>
      </c>
      <c r="O45" s="290"/>
      <c r="P45" s="290"/>
      <c r="Q45" s="273"/>
      <c r="R45" s="283"/>
      <c r="S45" s="284"/>
      <c r="T45" s="284"/>
      <c r="U45" s="285"/>
      <c r="V45" s="286"/>
      <c r="X45" s="284"/>
      <c r="Y45" s="284"/>
      <c r="Z45" s="284"/>
      <c r="AA45" s="284"/>
      <c r="AB45" s="284"/>
    </row>
    <row r="46" spans="5:28" ht="90" customHeight="1" thickBot="1">
      <c r="E46" s="474" t="s">
        <v>818</v>
      </c>
      <c r="F46" s="452" t="s">
        <v>203</v>
      </c>
      <c r="G46" s="452"/>
      <c r="H46" s="452"/>
      <c r="I46" s="452" t="s">
        <v>866</v>
      </c>
      <c r="J46" s="452"/>
      <c r="K46" s="293"/>
      <c r="L46" s="310"/>
      <c r="M46" s="452" t="s">
        <v>205</v>
      </c>
      <c r="N46" s="452" t="s">
        <v>205</v>
      </c>
      <c r="O46" s="290"/>
      <c r="P46" s="290"/>
      <c r="Q46" s="273"/>
      <c r="R46" s="283"/>
      <c r="S46" s="284"/>
      <c r="T46" s="284"/>
      <c r="U46" s="285"/>
      <c r="V46" s="286"/>
      <c r="X46" s="284"/>
      <c r="Y46" s="284"/>
      <c r="Z46" s="284"/>
      <c r="AA46" s="284"/>
      <c r="AB46" s="284"/>
    </row>
    <row r="47" spans="5:28" ht="48.5" customHeight="1" thickBot="1">
      <c r="E47" s="474" t="s">
        <v>819</v>
      </c>
      <c r="F47" s="452" t="s">
        <v>206</v>
      </c>
      <c r="G47" s="452"/>
      <c r="H47" s="452"/>
      <c r="I47" s="452" t="s">
        <v>781</v>
      </c>
      <c r="J47" s="452"/>
      <c r="K47" s="293"/>
      <c r="L47" s="310"/>
      <c r="M47" s="452" t="s">
        <v>799</v>
      </c>
      <c r="N47" s="452" t="s">
        <v>799</v>
      </c>
      <c r="O47" s="290"/>
      <c r="P47" s="290"/>
      <c r="Q47" s="273"/>
      <c r="R47" s="283"/>
      <c r="S47" s="284"/>
      <c r="T47" s="284"/>
      <c r="U47" s="285"/>
      <c r="V47" s="286"/>
      <c r="X47" s="284"/>
      <c r="Y47" s="284"/>
      <c r="Z47" s="284"/>
      <c r="AA47" s="284"/>
      <c r="AB47" s="284"/>
    </row>
    <row r="48" spans="5:28" ht="45.5" customHeight="1" thickBot="1">
      <c r="E48" s="474" t="s">
        <v>820</v>
      </c>
      <c r="F48" s="452" t="s">
        <v>92</v>
      </c>
      <c r="G48" s="452"/>
      <c r="H48" s="452"/>
      <c r="I48" s="452" t="s">
        <v>782</v>
      </c>
      <c r="J48" s="452"/>
      <c r="K48" s="294"/>
      <c r="L48" s="293"/>
      <c r="M48" s="452" t="s">
        <v>799</v>
      </c>
      <c r="N48" s="452" t="s">
        <v>799</v>
      </c>
      <c r="O48" s="290"/>
      <c r="P48" s="290"/>
      <c r="Q48" s="273"/>
      <c r="R48" s="283"/>
      <c r="S48" s="284"/>
      <c r="T48" s="284"/>
      <c r="U48" s="285"/>
      <c r="V48" s="286"/>
      <c r="X48" s="284"/>
      <c r="Y48" s="284"/>
      <c r="Z48" s="284"/>
      <c r="AA48" s="284"/>
      <c r="AB48" s="284"/>
    </row>
    <row r="49" spans="5:28" ht="56.5" customHeight="1" thickBot="1">
      <c r="E49" s="474" t="s">
        <v>746</v>
      </c>
      <c r="F49" s="452" t="s">
        <v>209</v>
      </c>
      <c r="G49" s="452"/>
      <c r="H49" s="452"/>
      <c r="I49" s="452" t="s">
        <v>783</v>
      </c>
      <c r="J49" s="452"/>
      <c r="K49" s="294"/>
      <c r="L49" s="293"/>
      <c r="M49" s="452" t="s">
        <v>799</v>
      </c>
      <c r="N49" s="452" t="s">
        <v>799</v>
      </c>
      <c r="O49" s="290"/>
      <c r="P49" s="290"/>
      <c r="Q49" s="273"/>
      <c r="R49" s="283"/>
      <c r="S49" s="284"/>
      <c r="T49" s="284"/>
      <c r="U49" s="285"/>
      <c r="V49" s="286"/>
      <c r="X49" s="284"/>
      <c r="Y49" s="284"/>
      <c r="Z49" s="284"/>
      <c r="AA49" s="284"/>
      <c r="AB49" s="284"/>
    </row>
    <row r="50" spans="5:28" ht="49.5" customHeight="1" thickBot="1">
      <c r="E50" s="474" t="s">
        <v>747</v>
      </c>
      <c r="F50" s="452" t="s">
        <v>211</v>
      </c>
      <c r="G50" s="452"/>
      <c r="H50" s="452"/>
      <c r="I50" s="452" t="s">
        <v>783</v>
      </c>
      <c r="J50" s="452"/>
      <c r="K50" s="294"/>
      <c r="L50" s="293"/>
      <c r="M50" s="452" t="s">
        <v>799</v>
      </c>
      <c r="N50" s="452" t="s">
        <v>799</v>
      </c>
      <c r="O50" s="290"/>
      <c r="P50" s="290"/>
      <c r="Q50" s="273"/>
      <c r="R50" s="283"/>
      <c r="S50" s="284"/>
      <c r="T50" s="284"/>
      <c r="U50" s="285"/>
      <c r="V50" s="286"/>
      <c r="X50" s="284"/>
      <c r="Y50" s="284"/>
      <c r="Z50" s="284"/>
      <c r="AA50" s="284"/>
      <c r="AB50" s="284"/>
    </row>
    <row r="51" spans="5:28" ht="58.5" customHeight="1" thickBot="1">
      <c r="E51" s="474" t="s">
        <v>821</v>
      </c>
      <c r="F51" s="452" t="s">
        <v>684</v>
      </c>
      <c r="G51" s="452"/>
      <c r="H51" s="452"/>
      <c r="I51" s="452" t="s">
        <v>763</v>
      </c>
      <c r="J51" s="452"/>
      <c r="K51" s="294"/>
      <c r="L51" s="293"/>
      <c r="M51" s="452" t="s">
        <v>799</v>
      </c>
      <c r="N51" s="452" t="s">
        <v>799</v>
      </c>
      <c r="O51" s="290"/>
      <c r="P51" s="290"/>
      <c r="Q51" s="273"/>
      <c r="R51" s="283"/>
      <c r="S51" s="284"/>
      <c r="T51" s="284"/>
      <c r="U51" s="285"/>
      <c r="V51" s="286"/>
      <c r="X51" s="284"/>
      <c r="Y51" s="284"/>
      <c r="Z51" s="284"/>
      <c r="AA51" s="284"/>
      <c r="AB51" s="284"/>
    </row>
    <row r="52" spans="5:28" ht="48" customHeight="1" thickBot="1">
      <c r="E52" s="474" t="s">
        <v>822</v>
      </c>
      <c r="F52" s="452" t="s">
        <v>686</v>
      </c>
      <c r="G52" s="452"/>
      <c r="H52" s="452"/>
      <c r="I52" s="452" t="s">
        <v>764</v>
      </c>
      <c r="J52" s="452"/>
      <c r="K52" s="294"/>
      <c r="L52" s="293"/>
      <c r="M52" s="452" t="s">
        <v>799</v>
      </c>
      <c r="N52" s="452" t="s">
        <v>799</v>
      </c>
      <c r="O52" s="290"/>
      <c r="P52" s="290"/>
      <c r="Q52" s="273"/>
      <c r="R52" s="283"/>
      <c r="S52" s="284"/>
      <c r="T52" s="284"/>
      <c r="U52" s="285"/>
      <c r="V52" s="286"/>
      <c r="X52" s="284"/>
      <c r="Y52" s="284"/>
      <c r="Z52" s="284"/>
      <c r="AA52" s="284"/>
      <c r="AB52" s="284"/>
    </row>
    <row r="53" spans="5:28" ht="48.5" customHeight="1" thickBot="1">
      <c r="E53" s="474" t="s">
        <v>823</v>
      </c>
      <c r="F53" s="452" t="s">
        <v>108</v>
      </c>
      <c r="G53" s="452"/>
      <c r="H53" s="452"/>
      <c r="I53" s="452" t="s">
        <v>784</v>
      </c>
      <c r="J53" s="452"/>
      <c r="K53" s="293"/>
      <c r="L53" s="310"/>
      <c r="M53" s="452" t="s">
        <v>799</v>
      </c>
      <c r="N53" s="452" t="s">
        <v>799</v>
      </c>
      <c r="O53" s="290"/>
      <c r="P53" s="290"/>
      <c r="Q53" s="273"/>
      <c r="R53" s="283"/>
      <c r="S53" s="284"/>
      <c r="T53" s="284"/>
      <c r="U53" s="285"/>
      <c r="V53" s="286"/>
      <c r="X53" s="284"/>
      <c r="Y53" s="284"/>
      <c r="Z53" s="284"/>
      <c r="AA53" s="284"/>
      <c r="AB53" s="284"/>
    </row>
    <row r="54" spans="5:28" ht="76" customHeight="1" thickBot="1">
      <c r="E54" s="474" t="s">
        <v>824</v>
      </c>
      <c r="F54" s="452" t="s">
        <v>213</v>
      </c>
      <c r="G54" s="452"/>
      <c r="H54" s="452"/>
      <c r="I54" s="452" t="s">
        <v>862</v>
      </c>
      <c r="J54" s="452"/>
      <c r="K54" s="310"/>
      <c r="L54" s="293"/>
      <c r="M54" s="452" t="s">
        <v>799</v>
      </c>
      <c r="N54" s="452" t="s">
        <v>799</v>
      </c>
      <c r="O54" s="290"/>
      <c r="P54" s="290"/>
      <c r="Q54" s="273"/>
      <c r="R54" s="283"/>
      <c r="S54" s="284"/>
      <c r="T54" s="284"/>
      <c r="U54" s="285"/>
      <c r="V54" s="286"/>
      <c r="X54" s="284"/>
      <c r="Y54" s="284"/>
      <c r="Z54" s="284"/>
      <c r="AA54" s="284"/>
      <c r="AB54" s="284"/>
    </row>
    <row r="55" spans="5:28" ht="33" customHeight="1" thickBot="1">
      <c r="E55" s="474" t="s">
        <v>825</v>
      </c>
      <c r="F55" s="452" t="s">
        <v>215</v>
      </c>
      <c r="G55" s="452"/>
      <c r="H55" s="452"/>
      <c r="I55" s="452" t="s">
        <v>797</v>
      </c>
      <c r="J55" s="452"/>
      <c r="K55" s="310"/>
      <c r="L55" s="293"/>
      <c r="M55" s="452" t="s">
        <v>217</v>
      </c>
      <c r="N55" s="452" t="s">
        <v>217</v>
      </c>
      <c r="O55" s="290"/>
      <c r="P55" s="290"/>
      <c r="Q55" s="273"/>
      <c r="R55" s="283"/>
      <c r="S55" s="284"/>
      <c r="T55" s="284"/>
      <c r="U55" s="285"/>
      <c r="V55" s="286"/>
      <c r="X55" s="284"/>
      <c r="Y55" s="284"/>
      <c r="Z55" s="284"/>
      <c r="AA55" s="284"/>
      <c r="AB55" s="284"/>
    </row>
    <row r="56" spans="5:28" ht="47" customHeight="1" thickBot="1">
      <c r="E56" s="474" t="s">
        <v>752</v>
      </c>
      <c r="F56" s="452" t="s">
        <v>218</v>
      </c>
      <c r="G56" s="452"/>
      <c r="H56" s="452"/>
      <c r="I56" s="452" t="s">
        <v>796</v>
      </c>
      <c r="J56" s="452"/>
      <c r="K56" s="310"/>
      <c r="L56" s="293"/>
      <c r="M56" s="452" t="s">
        <v>217</v>
      </c>
      <c r="N56" s="452" t="s">
        <v>217</v>
      </c>
      <c r="O56" s="290"/>
      <c r="P56" s="290"/>
      <c r="Q56" s="273"/>
      <c r="R56" s="283"/>
      <c r="S56" s="284"/>
      <c r="T56" s="284"/>
      <c r="U56" s="285"/>
      <c r="V56" s="286"/>
      <c r="X56" s="284"/>
      <c r="Y56" s="284"/>
      <c r="Z56" s="284"/>
      <c r="AA56" s="284"/>
      <c r="AB56" s="284"/>
    </row>
    <row r="57" spans="5:28" ht="36.5" customHeight="1" thickBot="1">
      <c r="E57" s="474" t="s">
        <v>826</v>
      </c>
      <c r="F57" s="452" t="s">
        <v>220</v>
      </c>
      <c r="G57" s="452"/>
      <c r="H57" s="452"/>
      <c r="I57" s="452" t="s">
        <v>795</v>
      </c>
      <c r="J57" s="452"/>
      <c r="K57" s="310"/>
      <c r="L57" s="293"/>
      <c r="M57" s="452" t="s">
        <v>799</v>
      </c>
      <c r="N57" s="452" t="s">
        <v>799</v>
      </c>
      <c r="O57" s="290"/>
      <c r="P57" s="290"/>
      <c r="Q57" s="273"/>
      <c r="R57" s="283"/>
      <c r="S57" s="284"/>
      <c r="T57" s="284"/>
      <c r="U57" s="285"/>
      <c r="V57" s="286"/>
      <c r="X57" s="284"/>
      <c r="Y57" s="284"/>
      <c r="Z57" s="284"/>
      <c r="AA57" s="284"/>
      <c r="AB57" s="284"/>
    </row>
    <row r="58" spans="5:28" ht="57.5" customHeight="1" thickBot="1">
      <c r="E58" s="474" t="s">
        <v>827</v>
      </c>
      <c r="F58" s="452" t="s">
        <v>222</v>
      </c>
      <c r="G58" s="452"/>
      <c r="H58" s="452"/>
      <c r="I58" s="452" t="s">
        <v>794</v>
      </c>
      <c r="J58" s="452"/>
      <c r="K58" s="310"/>
      <c r="L58" s="293"/>
      <c r="M58" s="452" t="s">
        <v>802</v>
      </c>
      <c r="N58" s="452" t="s">
        <v>224</v>
      </c>
      <c r="O58" s="290"/>
      <c r="P58" s="290"/>
      <c r="Q58" s="273"/>
      <c r="R58" s="283"/>
      <c r="S58" s="284"/>
      <c r="T58" s="284"/>
      <c r="U58" s="285"/>
      <c r="V58" s="286"/>
      <c r="X58" s="284"/>
      <c r="Y58" s="284"/>
      <c r="Z58" s="284"/>
      <c r="AA58" s="284"/>
      <c r="AB58" s="284"/>
    </row>
    <row r="59" spans="5:28" ht="32" customHeight="1" thickBot="1">
      <c r="E59" s="474" t="s">
        <v>828</v>
      </c>
      <c r="F59" s="452" t="s">
        <v>688</v>
      </c>
      <c r="G59" s="452"/>
      <c r="H59" s="452"/>
      <c r="I59" s="452" t="s">
        <v>765</v>
      </c>
      <c r="J59" s="452"/>
      <c r="K59" s="310"/>
      <c r="L59" s="293"/>
      <c r="M59" s="452" t="s">
        <v>799</v>
      </c>
      <c r="N59" s="452" t="s">
        <v>799</v>
      </c>
      <c r="O59" s="290"/>
      <c r="P59" s="290"/>
      <c r="Q59" s="273"/>
      <c r="R59" s="283"/>
      <c r="S59" s="284"/>
      <c r="T59" s="284"/>
      <c r="U59" s="285"/>
      <c r="V59" s="286"/>
      <c r="X59" s="284"/>
      <c r="Y59" s="284"/>
      <c r="Z59" s="284"/>
      <c r="AA59" s="284"/>
      <c r="AB59" s="284"/>
    </row>
    <row r="60" spans="5:28" ht="69.5" customHeight="1" thickBot="1">
      <c r="E60" s="474" t="s">
        <v>829</v>
      </c>
      <c r="F60" s="452" t="s">
        <v>225</v>
      </c>
      <c r="G60" s="452"/>
      <c r="H60" s="452"/>
      <c r="I60" s="452" t="s">
        <v>865</v>
      </c>
      <c r="J60" s="452"/>
      <c r="K60" s="293"/>
      <c r="L60" s="310"/>
      <c r="M60" s="452" t="s">
        <v>227</v>
      </c>
      <c r="N60" s="452" t="s">
        <v>227</v>
      </c>
      <c r="O60" s="290"/>
      <c r="P60" s="290"/>
      <c r="Q60" s="273"/>
      <c r="R60" s="283"/>
      <c r="S60" s="284"/>
      <c r="T60" s="284"/>
      <c r="U60" s="285"/>
      <c r="V60" s="286"/>
      <c r="X60" s="284"/>
      <c r="Y60" s="284"/>
      <c r="Z60" s="284"/>
      <c r="AA60" s="284"/>
      <c r="AB60" s="284"/>
    </row>
    <row r="61" spans="5:28" ht="69.5" customHeight="1" thickBot="1">
      <c r="E61" s="474" t="s">
        <v>830</v>
      </c>
      <c r="F61" s="452" t="s">
        <v>228</v>
      </c>
      <c r="G61" s="452"/>
      <c r="H61" s="452"/>
      <c r="I61" s="452" t="s">
        <v>864</v>
      </c>
      <c r="J61" s="452"/>
      <c r="K61" s="293"/>
      <c r="L61" s="310"/>
      <c r="M61" s="452" t="s">
        <v>657</v>
      </c>
      <c r="N61" s="452" t="s">
        <v>657</v>
      </c>
      <c r="O61" s="290"/>
      <c r="P61" s="290"/>
      <c r="Q61" s="273"/>
      <c r="R61" s="283"/>
      <c r="S61" s="284"/>
      <c r="T61" s="284"/>
      <c r="U61" s="285"/>
      <c r="V61" s="286"/>
      <c r="X61" s="284"/>
      <c r="Y61" s="284"/>
      <c r="Z61" s="284"/>
      <c r="AA61" s="284"/>
      <c r="AB61" s="284"/>
    </row>
    <row r="62" spans="5:28" ht="69.5" customHeight="1" thickBot="1">
      <c r="E62" s="474" t="s">
        <v>831</v>
      </c>
      <c r="F62" s="452" t="s">
        <v>230</v>
      </c>
      <c r="G62" s="452"/>
      <c r="H62" s="452"/>
      <c r="I62" s="452" t="s">
        <v>863</v>
      </c>
      <c r="J62" s="452"/>
      <c r="K62" s="293"/>
      <c r="L62" s="310"/>
      <c r="M62" s="452" t="s">
        <v>232</v>
      </c>
      <c r="N62" s="452" t="s">
        <v>232</v>
      </c>
      <c r="O62" s="290"/>
      <c r="P62" s="290"/>
      <c r="Q62" s="273"/>
      <c r="R62" s="283"/>
      <c r="S62" s="284"/>
      <c r="T62" s="284"/>
      <c r="U62" s="285"/>
      <c r="V62" s="286"/>
      <c r="X62" s="284"/>
      <c r="Y62" s="284"/>
      <c r="Z62" s="284"/>
      <c r="AA62" s="284"/>
      <c r="AB62" s="284"/>
    </row>
    <row r="63" spans="5:28" ht="47" customHeight="1" thickBot="1">
      <c r="E63" s="474" t="s">
        <v>832</v>
      </c>
      <c r="F63" s="452" t="s">
        <v>233</v>
      </c>
      <c r="G63" s="452"/>
      <c r="H63" s="452"/>
      <c r="I63" s="452" t="s">
        <v>234</v>
      </c>
      <c r="J63" s="452"/>
      <c r="K63" s="293"/>
      <c r="L63" s="310"/>
      <c r="M63" s="452" t="s">
        <v>861</v>
      </c>
      <c r="N63" s="452" t="s">
        <v>235</v>
      </c>
      <c r="O63" s="290"/>
      <c r="P63" s="290"/>
      <c r="Q63" s="273"/>
      <c r="R63" s="283"/>
      <c r="S63" s="284"/>
      <c r="T63" s="284"/>
      <c r="U63" s="285"/>
      <c r="V63" s="286"/>
      <c r="X63" s="284"/>
      <c r="Y63" s="284"/>
      <c r="Z63" s="284"/>
      <c r="AA63" s="284"/>
      <c r="AB63" s="284"/>
    </row>
    <row r="64" spans="5:28" ht="49" customHeight="1" thickBot="1">
      <c r="E64" s="474" t="s">
        <v>833</v>
      </c>
      <c r="F64" s="452" t="s">
        <v>236</v>
      </c>
      <c r="G64" s="452"/>
      <c r="H64" s="452"/>
      <c r="I64" s="452" t="s">
        <v>237</v>
      </c>
      <c r="J64" s="452"/>
      <c r="K64" s="293"/>
      <c r="L64" s="310"/>
      <c r="M64" s="452" t="s">
        <v>861</v>
      </c>
      <c r="N64" s="452" t="s">
        <v>235</v>
      </c>
      <c r="O64" s="290"/>
      <c r="P64" s="290"/>
      <c r="Q64" s="273"/>
      <c r="R64" s="283"/>
      <c r="S64" s="284"/>
      <c r="T64" s="284"/>
      <c r="U64" s="285"/>
      <c r="V64" s="286"/>
      <c r="X64" s="284"/>
      <c r="Y64" s="284"/>
      <c r="Z64" s="284"/>
      <c r="AA64" s="284"/>
      <c r="AB64" s="284"/>
    </row>
    <row r="65" spans="5:28" ht="51" customHeight="1" thickBot="1">
      <c r="E65" s="474" t="s">
        <v>834</v>
      </c>
      <c r="F65" s="452" t="s">
        <v>238</v>
      </c>
      <c r="G65" s="452"/>
      <c r="H65" s="452"/>
      <c r="I65" s="452" t="s">
        <v>785</v>
      </c>
      <c r="J65" s="452"/>
      <c r="K65" s="310"/>
      <c r="L65" s="293"/>
      <c r="M65" s="452" t="s">
        <v>799</v>
      </c>
      <c r="N65" s="452" t="s">
        <v>799</v>
      </c>
      <c r="O65" s="290"/>
      <c r="P65" s="290"/>
      <c r="Q65" s="273"/>
      <c r="R65" s="283"/>
      <c r="S65" s="284"/>
      <c r="T65" s="284"/>
      <c r="U65" s="285"/>
      <c r="V65" s="286"/>
      <c r="X65" s="284"/>
      <c r="Y65" s="284"/>
      <c r="Z65" s="284"/>
      <c r="AA65" s="284"/>
      <c r="AB65" s="284"/>
    </row>
    <row r="66" spans="5:28" ht="59.5" customHeight="1" thickBot="1">
      <c r="E66" s="474" t="s">
        <v>835</v>
      </c>
      <c r="F66" s="452" t="s">
        <v>240</v>
      </c>
      <c r="G66" s="452"/>
      <c r="H66" s="452"/>
      <c r="I66" s="452" t="s">
        <v>785</v>
      </c>
      <c r="J66" s="452"/>
      <c r="K66" s="293"/>
      <c r="L66" s="310"/>
      <c r="M66" s="452" t="s">
        <v>800</v>
      </c>
      <c r="N66" s="452" t="s">
        <v>800</v>
      </c>
      <c r="O66" s="290"/>
      <c r="P66" s="290"/>
      <c r="Q66" s="273"/>
      <c r="R66" s="283"/>
      <c r="S66" s="284"/>
      <c r="T66" s="284"/>
      <c r="U66" s="285"/>
      <c r="V66" s="286"/>
      <c r="X66" s="284"/>
      <c r="Y66" s="284"/>
      <c r="Z66" s="284"/>
      <c r="AA66" s="284"/>
      <c r="AB66" s="284"/>
    </row>
    <row r="67" spans="5:28" ht="42.5" customHeight="1" thickBot="1">
      <c r="E67" s="474" t="s">
        <v>836</v>
      </c>
      <c r="F67" s="452" t="s">
        <v>134</v>
      </c>
      <c r="G67" s="452"/>
      <c r="H67" s="452"/>
      <c r="I67" s="452" t="s">
        <v>786</v>
      </c>
      <c r="J67" s="452"/>
      <c r="K67" s="293"/>
      <c r="L67" s="310"/>
      <c r="M67" s="452" t="s">
        <v>242</v>
      </c>
      <c r="N67" s="452" t="s">
        <v>242</v>
      </c>
      <c r="O67" s="290"/>
      <c r="P67" s="290"/>
      <c r="Q67" s="273"/>
      <c r="R67" s="283"/>
      <c r="S67" s="284"/>
      <c r="T67" s="284"/>
      <c r="U67" s="285"/>
      <c r="V67" s="286"/>
      <c r="X67" s="284"/>
      <c r="Y67" s="284"/>
      <c r="Z67" s="284"/>
      <c r="AA67" s="284"/>
      <c r="AB67" s="284"/>
    </row>
    <row r="68" spans="5:28" ht="42.5" customHeight="1" thickBot="1">
      <c r="E68" s="474" t="s">
        <v>837</v>
      </c>
      <c r="F68" s="452" t="s">
        <v>243</v>
      </c>
      <c r="G68" s="452"/>
      <c r="H68" s="452"/>
      <c r="I68" s="452" t="s">
        <v>787</v>
      </c>
      <c r="J68" s="452"/>
      <c r="K68" s="293"/>
      <c r="L68" s="310"/>
      <c r="M68" s="452" t="s">
        <v>801</v>
      </c>
      <c r="N68" s="452" t="s">
        <v>242</v>
      </c>
      <c r="O68" s="290"/>
      <c r="P68" s="290"/>
      <c r="Q68" s="273"/>
      <c r="R68" s="283"/>
      <c r="S68" s="284"/>
      <c r="T68" s="284"/>
      <c r="U68" s="285"/>
      <c r="V68" s="286"/>
      <c r="X68" s="284"/>
      <c r="Y68" s="284"/>
      <c r="Z68" s="284"/>
      <c r="AA68" s="284"/>
      <c r="AB68" s="284"/>
    </row>
    <row r="69" spans="5:28" ht="42.5" customHeight="1" thickBot="1">
      <c r="E69" s="474" t="s">
        <v>838</v>
      </c>
      <c r="F69" s="452" t="s">
        <v>245</v>
      </c>
      <c r="G69" s="452"/>
      <c r="H69" s="452"/>
      <c r="I69" s="452" t="s">
        <v>788</v>
      </c>
      <c r="J69" s="452"/>
      <c r="K69" s="293"/>
      <c r="L69" s="310"/>
      <c r="M69" s="452" t="s">
        <v>658</v>
      </c>
      <c r="N69" s="452" t="s">
        <v>658</v>
      </c>
      <c r="O69" s="290"/>
      <c r="P69" s="290"/>
      <c r="Q69" s="273"/>
      <c r="R69" s="283"/>
      <c r="S69" s="284"/>
      <c r="T69" s="284"/>
      <c r="U69" s="285"/>
      <c r="V69" s="286"/>
      <c r="X69" s="284"/>
      <c r="Y69" s="284"/>
      <c r="Z69" s="284"/>
      <c r="AA69" s="284"/>
      <c r="AB69" s="284"/>
    </row>
    <row r="70" spans="5:28" ht="39" customHeight="1" thickBot="1">
      <c r="E70" s="474" t="s">
        <v>839</v>
      </c>
      <c r="F70" s="452" t="s">
        <v>247</v>
      </c>
      <c r="G70" s="452"/>
      <c r="H70" s="452"/>
      <c r="I70" s="452" t="s">
        <v>789</v>
      </c>
      <c r="J70" s="452"/>
      <c r="K70" s="293"/>
      <c r="L70" s="310"/>
      <c r="M70" s="452" t="s">
        <v>249</v>
      </c>
      <c r="N70" s="452" t="s">
        <v>249</v>
      </c>
      <c r="O70" s="290"/>
      <c r="P70" s="290"/>
      <c r="Q70" s="273"/>
      <c r="R70" s="283"/>
      <c r="S70" s="284"/>
      <c r="T70" s="284"/>
      <c r="U70" s="285"/>
      <c r="V70" s="286"/>
      <c r="X70" s="284"/>
      <c r="Y70" s="284"/>
      <c r="Z70" s="284"/>
      <c r="AA70" s="284"/>
      <c r="AB70" s="284"/>
    </row>
    <row r="71" spans="5:28" ht="42.5" customHeight="1" thickBot="1">
      <c r="E71" s="474" t="s">
        <v>840</v>
      </c>
      <c r="F71" s="452" t="s">
        <v>250</v>
      </c>
      <c r="G71" s="452"/>
      <c r="H71" s="452"/>
      <c r="I71" s="452" t="s">
        <v>790</v>
      </c>
      <c r="J71" s="452"/>
      <c r="K71" s="293"/>
      <c r="L71" s="310"/>
      <c r="M71" s="452" t="s">
        <v>803</v>
      </c>
      <c r="N71" s="452" t="s">
        <v>252</v>
      </c>
      <c r="O71" s="290"/>
      <c r="P71" s="290"/>
      <c r="Q71" s="273"/>
      <c r="R71" s="283"/>
      <c r="S71" s="284"/>
      <c r="T71" s="284"/>
      <c r="U71" s="285"/>
      <c r="V71" s="286"/>
      <c r="X71" s="284"/>
      <c r="Y71" s="284"/>
      <c r="Z71" s="284"/>
      <c r="AA71" s="284"/>
      <c r="AB71" s="284"/>
    </row>
    <row r="72" spans="5:28" ht="42.5" customHeight="1" thickBot="1">
      <c r="E72" s="474" t="s">
        <v>841</v>
      </c>
      <c r="F72" s="452" t="s">
        <v>253</v>
      </c>
      <c r="G72" s="452"/>
      <c r="H72" s="452"/>
      <c r="I72" s="452" t="s">
        <v>791</v>
      </c>
      <c r="J72" s="452"/>
      <c r="K72" s="291"/>
      <c r="L72" s="293"/>
      <c r="M72" s="452" t="s">
        <v>255</v>
      </c>
      <c r="N72" s="452" t="s">
        <v>255</v>
      </c>
      <c r="O72" s="290"/>
      <c r="P72" s="290"/>
      <c r="Q72" s="273"/>
      <c r="R72" s="283"/>
      <c r="S72" s="284"/>
      <c r="T72" s="284"/>
      <c r="U72" s="285"/>
      <c r="V72" s="286"/>
      <c r="X72" s="284"/>
      <c r="Y72" s="284"/>
      <c r="Z72" s="284"/>
      <c r="AA72" s="284"/>
      <c r="AB72" s="284"/>
    </row>
    <row r="73" spans="5:28" ht="47.5" customHeight="1" thickBot="1">
      <c r="E73" s="474" t="s">
        <v>842</v>
      </c>
      <c r="F73" s="452" t="s">
        <v>256</v>
      </c>
      <c r="G73" s="452"/>
      <c r="H73" s="452"/>
      <c r="I73" s="452"/>
      <c r="J73" s="452"/>
      <c r="K73" s="291"/>
      <c r="L73" s="293"/>
      <c r="M73" s="452" t="s">
        <v>257</v>
      </c>
      <c r="N73" s="452" t="s">
        <v>257</v>
      </c>
      <c r="O73" s="290"/>
      <c r="P73" s="290"/>
      <c r="Q73" s="273"/>
      <c r="R73" s="283"/>
      <c r="S73" s="284"/>
      <c r="T73" s="284"/>
      <c r="U73" s="285"/>
      <c r="V73" s="286"/>
      <c r="X73" s="284"/>
      <c r="Y73" s="284"/>
      <c r="Z73" s="284"/>
      <c r="AA73" s="284"/>
      <c r="AB73" s="284"/>
    </row>
    <row r="74" spans="5:28">
      <c r="I74" s="309"/>
      <c r="J74" s="309"/>
      <c r="K74" s="309"/>
      <c r="L74" s="309"/>
      <c r="M74" s="309"/>
      <c r="N74" s="309"/>
      <c r="O74" s="309"/>
      <c r="P74" s="309"/>
    </row>
    <row r="75" spans="5:28" ht="17" customHeight="1" thickBot="1">
      <c r="E75" s="428" t="s">
        <v>753</v>
      </c>
      <c r="F75" s="428"/>
      <c r="G75" s="428"/>
      <c r="H75" s="428"/>
      <c r="I75" s="428"/>
      <c r="J75" s="428"/>
      <c r="K75" s="428"/>
      <c r="L75" s="428"/>
      <c r="M75" s="428"/>
      <c r="N75" s="428"/>
      <c r="O75" s="428"/>
      <c r="P75" s="428"/>
    </row>
    <row r="76" spans="5:28" ht="29.5" customHeight="1" thickBot="1">
      <c r="E76" s="429" t="s">
        <v>804</v>
      </c>
      <c r="F76" s="429"/>
      <c r="G76" s="429"/>
      <c r="H76" s="429"/>
      <c r="I76" s="423"/>
      <c r="J76" s="423"/>
      <c r="K76" s="309"/>
      <c r="L76" s="309"/>
      <c r="M76" s="309"/>
      <c r="N76" s="309"/>
      <c r="O76" s="309"/>
      <c r="P76" s="309"/>
      <c r="Q76" s="272"/>
    </row>
    <row r="77" spans="5:28" ht="21.5" customHeight="1" thickBot="1">
      <c r="E77" s="287" t="s">
        <v>852</v>
      </c>
      <c r="I77" s="309"/>
      <c r="J77" s="309"/>
      <c r="K77" s="309"/>
      <c r="L77" s="309"/>
      <c r="M77" s="309"/>
      <c r="N77" s="309"/>
      <c r="O77" s="309"/>
      <c r="P77" s="309"/>
    </row>
    <row r="78" spans="5:28" ht="87" customHeight="1" thickBot="1">
      <c r="E78" s="475" t="s">
        <v>843</v>
      </c>
      <c r="F78" s="452" t="s">
        <v>259</v>
      </c>
      <c r="G78" s="452"/>
      <c r="H78" s="452"/>
      <c r="I78" s="452" t="s">
        <v>750</v>
      </c>
      <c r="J78" s="452"/>
      <c r="K78" s="293"/>
      <c r="L78" s="291"/>
      <c r="M78" s="452" t="s">
        <v>111</v>
      </c>
      <c r="N78" s="452"/>
      <c r="O78" s="290"/>
      <c r="P78" s="290"/>
      <c r="R78" s="283"/>
      <c r="S78" s="284"/>
      <c r="T78" s="284"/>
      <c r="U78" s="285"/>
      <c r="V78" s="286"/>
      <c r="X78" s="284"/>
      <c r="Y78" s="284"/>
      <c r="Z78" s="284"/>
      <c r="AA78" s="284"/>
      <c r="AB78" s="284"/>
    </row>
    <row r="79" spans="5:28" ht="62.5" customHeight="1" thickBot="1">
      <c r="E79" s="475" t="s">
        <v>844</v>
      </c>
      <c r="F79" s="452" t="s">
        <v>260</v>
      </c>
      <c r="G79" s="452"/>
      <c r="H79" s="452"/>
      <c r="I79" s="452" t="s">
        <v>792</v>
      </c>
      <c r="J79" s="452"/>
      <c r="K79" s="293"/>
      <c r="L79" s="291"/>
      <c r="M79" s="452" t="s">
        <v>799</v>
      </c>
      <c r="N79" s="452"/>
      <c r="O79" s="290"/>
      <c r="P79" s="290"/>
      <c r="R79" s="283"/>
      <c r="S79" s="284"/>
      <c r="T79" s="284"/>
      <c r="U79" s="285"/>
      <c r="V79" s="286"/>
      <c r="X79" s="284"/>
      <c r="Y79" s="284"/>
      <c r="Z79" s="284"/>
      <c r="AA79" s="284"/>
      <c r="AB79" s="284"/>
    </row>
    <row r="80" spans="5:28" ht="72.5" customHeight="1" thickBot="1">
      <c r="E80" s="475" t="s">
        <v>845</v>
      </c>
      <c r="F80" s="452" t="s">
        <v>265</v>
      </c>
      <c r="G80" s="452"/>
      <c r="H80" s="452"/>
      <c r="I80" s="452" t="s">
        <v>690</v>
      </c>
      <c r="J80" s="452"/>
      <c r="K80" s="291"/>
      <c r="L80" s="293"/>
      <c r="M80" s="452" t="s">
        <v>691</v>
      </c>
      <c r="N80" s="452"/>
      <c r="O80" s="290"/>
      <c r="P80" s="290"/>
      <c r="R80" s="283"/>
      <c r="S80" s="284"/>
      <c r="T80" s="284"/>
      <c r="U80" s="285"/>
      <c r="V80" s="286"/>
      <c r="X80" s="284"/>
      <c r="Y80" s="284"/>
      <c r="Z80" s="284"/>
      <c r="AA80" s="284"/>
      <c r="AB80" s="284"/>
    </row>
    <row r="81" spans="5:28" ht="43" customHeight="1" thickBot="1">
      <c r="E81" s="475" t="s">
        <v>846</v>
      </c>
      <c r="F81" s="452" t="s">
        <v>270</v>
      </c>
      <c r="G81" s="452"/>
      <c r="H81" s="452"/>
      <c r="I81" s="452" t="s">
        <v>793</v>
      </c>
      <c r="J81" s="452"/>
      <c r="K81" s="293"/>
      <c r="L81" s="310"/>
      <c r="M81" s="452" t="s">
        <v>255</v>
      </c>
      <c r="N81" s="452"/>
      <c r="O81" s="290"/>
      <c r="P81" s="290"/>
      <c r="R81" s="283"/>
      <c r="S81" s="284"/>
      <c r="T81" s="284"/>
      <c r="U81" s="285"/>
      <c r="V81" s="286"/>
      <c r="X81" s="284"/>
      <c r="Y81" s="284"/>
      <c r="Z81" s="284"/>
      <c r="AA81" s="284"/>
      <c r="AB81" s="284"/>
    </row>
    <row r="82" spans="5:28" ht="22" customHeight="1" thickBot="1">
      <c r="E82" s="457" t="s">
        <v>854</v>
      </c>
      <c r="F82" s="458"/>
      <c r="G82" s="458"/>
      <c r="H82" s="458"/>
      <c r="I82" s="458"/>
      <c r="J82" s="458"/>
      <c r="K82" s="458"/>
      <c r="L82" s="458"/>
      <c r="M82" s="458"/>
      <c r="N82" s="458"/>
      <c r="O82" s="458"/>
      <c r="P82" s="289"/>
      <c r="R82" s="297"/>
      <c r="S82" s="297"/>
      <c r="T82" s="297"/>
      <c r="U82" s="298"/>
      <c r="V82" s="298"/>
      <c r="X82" s="297"/>
      <c r="Y82" s="297"/>
      <c r="Z82" s="297"/>
      <c r="AA82" s="297"/>
      <c r="AB82" s="297"/>
    </row>
    <row r="83" spans="5:28" ht="94" customHeight="1" thickBot="1">
      <c r="E83" s="425" t="s">
        <v>856</v>
      </c>
      <c r="F83" s="426"/>
      <c r="G83" s="426"/>
      <c r="H83" s="426"/>
      <c r="I83" s="426"/>
      <c r="J83" s="426"/>
      <c r="K83" s="426"/>
      <c r="L83" s="426"/>
      <c r="M83" s="426"/>
      <c r="N83" s="426"/>
      <c r="O83" s="426"/>
      <c r="P83" s="427"/>
      <c r="Q83" s="274"/>
    </row>
    <row r="84" spans="5:28" ht="24" customHeight="1" thickBot="1">
      <c r="E84" s="459" t="s">
        <v>848</v>
      </c>
      <c r="F84" s="460"/>
      <c r="G84" s="460"/>
      <c r="H84" s="460"/>
      <c r="I84" s="460"/>
      <c r="J84" s="460"/>
      <c r="K84" s="460"/>
      <c r="L84" s="460"/>
      <c r="M84" s="460"/>
      <c r="N84" s="460"/>
      <c r="O84" s="460"/>
      <c r="P84" s="461"/>
      <c r="Q84" s="288"/>
    </row>
    <row r="85" spans="5:28" ht="49" customHeight="1">
      <c r="E85" s="455" t="s">
        <v>853</v>
      </c>
      <c r="F85" s="455"/>
      <c r="G85" s="455"/>
      <c r="H85" s="455"/>
      <c r="I85" s="455"/>
      <c r="J85" s="455"/>
      <c r="K85" s="455"/>
      <c r="L85" s="455"/>
      <c r="M85" s="455"/>
      <c r="N85" s="455"/>
      <c r="O85" s="455"/>
      <c r="P85" s="455"/>
      <c r="Q85" s="271"/>
    </row>
    <row r="86" spans="5:28" ht="75" customHeight="1">
      <c r="E86" s="456" t="s">
        <v>849</v>
      </c>
      <c r="F86" s="456"/>
      <c r="G86" s="456"/>
      <c r="H86" s="456"/>
      <c r="I86" s="456"/>
      <c r="J86" s="456"/>
      <c r="K86" s="456"/>
      <c r="L86" s="456"/>
      <c r="M86" s="456"/>
      <c r="N86" s="456"/>
      <c r="O86" s="456"/>
      <c r="P86" s="456"/>
      <c r="Q86" s="271"/>
    </row>
    <row r="87" spans="5:28" ht="42.5" customHeight="1">
      <c r="E87" s="472" t="s">
        <v>850</v>
      </c>
      <c r="F87" s="472"/>
      <c r="G87" s="472"/>
      <c r="H87" s="472"/>
      <c r="I87" s="472"/>
      <c r="J87" s="472"/>
      <c r="K87" s="472"/>
      <c r="L87" s="472"/>
      <c r="M87" s="472"/>
      <c r="N87" s="472"/>
      <c r="O87" s="472"/>
      <c r="P87" s="472"/>
      <c r="Q87" s="301"/>
    </row>
    <row r="88" spans="5:28">
      <c r="E88" s="289"/>
      <c r="F88" s="289"/>
      <c r="G88" s="289"/>
      <c r="H88" s="289"/>
      <c r="I88" s="473"/>
      <c r="J88" s="473"/>
      <c r="K88" s="473"/>
      <c r="L88" s="473"/>
      <c r="M88" s="473"/>
      <c r="N88" s="473"/>
      <c r="O88" s="473"/>
      <c r="P88" s="473"/>
    </row>
    <row r="89" spans="5:28">
      <c r="E89" s="289"/>
      <c r="F89" s="289"/>
      <c r="G89" s="289"/>
      <c r="H89" s="289"/>
      <c r="I89" s="473"/>
      <c r="J89" s="473"/>
      <c r="K89" s="473"/>
      <c r="L89" s="473"/>
      <c r="M89" s="473"/>
      <c r="N89" s="473"/>
      <c r="O89" s="473"/>
      <c r="P89" s="473"/>
    </row>
    <row r="90" spans="5:28">
      <c r="E90" s="289"/>
      <c r="F90" s="289"/>
      <c r="G90" s="289"/>
      <c r="H90" s="289"/>
      <c r="I90" s="473"/>
      <c r="J90" s="473"/>
      <c r="K90" s="473"/>
      <c r="L90" s="473"/>
      <c r="M90" s="473"/>
      <c r="N90" s="473"/>
      <c r="O90" s="473"/>
      <c r="P90" s="473"/>
    </row>
    <row r="91" spans="5:28">
      <c r="E91" s="289"/>
      <c r="F91" s="289"/>
      <c r="G91" s="289"/>
      <c r="H91" s="289"/>
      <c r="I91" s="473"/>
      <c r="J91" s="473"/>
      <c r="K91" s="473"/>
      <c r="L91" s="473"/>
      <c r="M91" s="473"/>
      <c r="N91" s="473"/>
      <c r="O91" s="473"/>
      <c r="P91" s="473"/>
    </row>
    <row r="92" spans="5:28">
      <c r="E92" s="289"/>
      <c r="F92" s="289"/>
      <c r="G92" s="289"/>
      <c r="H92" s="289"/>
      <c r="I92" s="473"/>
      <c r="J92" s="473"/>
      <c r="K92" s="473"/>
      <c r="L92" s="473"/>
      <c r="M92" s="473"/>
      <c r="N92" s="473"/>
      <c r="O92" s="473"/>
      <c r="P92" s="473"/>
    </row>
    <row r="93" spans="5:28">
      <c r="E93" s="289"/>
      <c r="F93" s="289"/>
      <c r="G93" s="289"/>
      <c r="H93" s="289"/>
      <c r="I93" s="473"/>
      <c r="J93" s="473"/>
      <c r="K93" s="473"/>
      <c r="L93" s="473"/>
      <c r="M93" s="473"/>
      <c r="N93" s="473"/>
      <c r="O93" s="473"/>
      <c r="P93" s="473"/>
    </row>
    <row r="94" spans="5:28">
      <c r="E94" s="289"/>
      <c r="F94" s="289"/>
      <c r="G94" s="289"/>
      <c r="H94" s="289"/>
      <c r="I94" s="473"/>
      <c r="J94" s="473"/>
      <c r="K94" s="473"/>
      <c r="L94" s="473"/>
      <c r="M94" s="473"/>
      <c r="N94" s="473"/>
      <c r="O94" s="473"/>
      <c r="P94" s="473"/>
    </row>
  </sheetData>
  <sheetProtection algorithmName="SHA-512" hashValue="Zhs+mdLvw6PFE4lKCcMPdch6f5F1ONxDHvvMRiE6vlk3S+nFdAIvbxlnbysQHCGeU/bMENIv0nYBsiS6HTwhRA==" saltValue="0yLQu6nzNXM2EyI8oBkPEw==" spinCount="100000" sheet="1" objects="1" scenarios="1"/>
  <mergeCells count="204">
    <mergeCell ref="E85:P85"/>
    <mergeCell ref="E86:P86"/>
    <mergeCell ref="E87:P87"/>
    <mergeCell ref="F81:H81"/>
    <mergeCell ref="I81:J81"/>
    <mergeCell ref="M81:N81"/>
    <mergeCell ref="E82:O82"/>
    <mergeCell ref="E83:P83"/>
    <mergeCell ref="E84:P84"/>
    <mergeCell ref="F79:H79"/>
    <mergeCell ref="I79:J79"/>
    <mergeCell ref="M79:N79"/>
    <mergeCell ref="F80:H80"/>
    <mergeCell ref="I80:J80"/>
    <mergeCell ref="M80:N80"/>
    <mergeCell ref="E75:P75"/>
    <mergeCell ref="E76:H76"/>
    <mergeCell ref="I76:J76"/>
    <mergeCell ref="F78:H78"/>
    <mergeCell ref="I78:J78"/>
    <mergeCell ref="M78:N78"/>
    <mergeCell ref="F72:H72"/>
    <mergeCell ref="I72:J72"/>
    <mergeCell ref="M72:N72"/>
    <mergeCell ref="F73:H73"/>
    <mergeCell ref="I73:J73"/>
    <mergeCell ref="M73:N73"/>
    <mergeCell ref="F70:H70"/>
    <mergeCell ref="I70:J70"/>
    <mergeCell ref="M70:N70"/>
    <mergeCell ref="F71:H71"/>
    <mergeCell ref="I71:J71"/>
    <mergeCell ref="M71:N71"/>
    <mergeCell ref="F68:H68"/>
    <mergeCell ref="I68:J68"/>
    <mergeCell ref="M68:N68"/>
    <mergeCell ref="F69:H69"/>
    <mergeCell ref="I69:J69"/>
    <mergeCell ref="M69:N69"/>
    <mergeCell ref="F66:H66"/>
    <mergeCell ref="I66:J66"/>
    <mergeCell ref="M66:N66"/>
    <mergeCell ref="F67:H67"/>
    <mergeCell ref="I67:J67"/>
    <mergeCell ref="M67:N67"/>
    <mergeCell ref="F64:H64"/>
    <mergeCell ref="I64:J64"/>
    <mergeCell ref="M64:N64"/>
    <mergeCell ref="F65:H65"/>
    <mergeCell ref="I65:J65"/>
    <mergeCell ref="M65:N65"/>
    <mergeCell ref="F62:H62"/>
    <mergeCell ref="I62:J62"/>
    <mergeCell ref="M62:N62"/>
    <mergeCell ref="F63:H63"/>
    <mergeCell ref="I63:J63"/>
    <mergeCell ref="M63:N63"/>
    <mergeCell ref="F60:H60"/>
    <mergeCell ref="I60:J60"/>
    <mergeCell ref="M60:N60"/>
    <mergeCell ref="F61:H61"/>
    <mergeCell ref="I61:J61"/>
    <mergeCell ref="M61:N61"/>
    <mergeCell ref="F58:H58"/>
    <mergeCell ref="I58:J58"/>
    <mergeCell ref="M58:N58"/>
    <mergeCell ref="F59:H59"/>
    <mergeCell ref="I59:J59"/>
    <mergeCell ref="M59:N59"/>
    <mergeCell ref="F56:H56"/>
    <mergeCell ref="I56:J56"/>
    <mergeCell ref="M56:N56"/>
    <mergeCell ref="F57:H57"/>
    <mergeCell ref="I57:J57"/>
    <mergeCell ref="M57:N57"/>
    <mergeCell ref="F54:H54"/>
    <mergeCell ref="I54:J54"/>
    <mergeCell ref="M54:N54"/>
    <mergeCell ref="F55:H55"/>
    <mergeCell ref="I55:J55"/>
    <mergeCell ref="M55:N55"/>
    <mergeCell ref="F52:H52"/>
    <mergeCell ref="I52:J52"/>
    <mergeCell ref="M52:N52"/>
    <mergeCell ref="F53:H53"/>
    <mergeCell ref="I53:J53"/>
    <mergeCell ref="M53:N53"/>
    <mergeCell ref="F50:H50"/>
    <mergeCell ref="I50:J50"/>
    <mergeCell ref="M50:N50"/>
    <mergeCell ref="F51:H51"/>
    <mergeCell ref="I51:J51"/>
    <mergeCell ref="M51:N51"/>
    <mergeCell ref="F48:H48"/>
    <mergeCell ref="I48:J48"/>
    <mergeCell ref="M48:N48"/>
    <mergeCell ref="F49:H49"/>
    <mergeCell ref="I49:J49"/>
    <mergeCell ref="M49:N49"/>
    <mergeCell ref="F46:H46"/>
    <mergeCell ref="I46:J46"/>
    <mergeCell ref="M46:N46"/>
    <mergeCell ref="F47:H47"/>
    <mergeCell ref="I47:J47"/>
    <mergeCell ref="M47:N47"/>
    <mergeCell ref="F44:H44"/>
    <mergeCell ref="I44:J44"/>
    <mergeCell ref="M44:N44"/>
    <mergeCell ref="F45:H45"/>
    <mergeCell ref="I45:J45"/>
    <mergeCell ref="M45:N45"/>
    <mergeCell ref="F42:H42"/>
    <mergeCell ref="I42:J42"/>
    <mergeCell ref="M42:N42"/>
    <mergeCell ref="F43:H43"/>
    <mergeCell ref="I43:J43"/>
    <mergeCell ref="M43:N43"/>
    <mergeCell ref="F40:H40"/>
    <mergeCell ref="I40:J40"/>
    <mergeCell ref="M40:N40"/>
    <mergeCell ref="F41:H41"/>
    <mergeCell ref="I41:J41"/>
    <mergeCell ref="M41:N41"/>
    <mergeCell ref="F38:H38"/>
    <mergeCell ref="I38:J38"/>
    <mergeCell ref="M38:N38"/>
    <mergeCell ref="F39:H39"/>
    <mergeCell ref="I39:J39"/>
    <mergeCell ref="M39:N39"/>
    <mergeCell ref="F36:H36"/>
    <mergeCell ref="I36:J36"/>
    <mergeCell ref="M36:N36"/>
    <mergeCell ref="F37:H37"/>
    <mergeCell ref="I37:J37"/>
    <mergeCell ref="M37:N37"/>
    <mergeCell ref="F34:H34"/>
    <mergeCell ref="I34:J34"/>
    <mergeCell ref="M34:N34"/>
    <mergeCell ref="F35:H35"/>
    <mergeCell ref="I35:J35"/>
    <mergeCell ref="M35:N35"/>
    <mergeCell ref="F32:H32"/>
    <mergeCell ref="I32:J32"/>
    <mergeCell ref="M32:N32"/>
    <mergeCell ref="F33:H33"/>
    <mergeCell ref="I33:J33"/>
    <mergeCell ref="M33:N33"/>
    <mergeCell ref="F30:H30"/>
    <mergeCell ref="I30:J30"/>
    <mergeCell ref="M30:N30"/>
    <mergeCell ref="F31:H31"/>
    <mergeCell ref="I31:J31"/>
    <mergeCell ref="M31:N31"/>
    <mergeCell ref="F28:H28"/>
    <mergeCell ref="I28:J28"/>
    <mergeCell ref="M28:N28"/>
    <mergeCell ref="F29:H29"/>
    <mergeCell ref="I29:J29"/>
    <mergeCell ref="M29:N29"/>
    <mergeCell ref="F26:H26"/>
    <mergeCell ref="I26:J26"/>
    <mergeCell ref="M26:N26"/>
    <mergeCell ref="F27:H27"/>
    <mergeCell ref="I27:J27"/>
    <mergeCell ref="M27:N27"/>
    <mergeCell ref="F24:H24"/>
    <mergeCell ref="I24:J24"/>
    <mergeCell ref="M24:N24"/>
    <mergeCell ref="F25:H25"/>
    <mergeCell ref="I25:J25"/>
    <mergeCell ref="M25:N25"/>
    <mergeCell ref="F22:H22"/>
    <mergeCell ref="I22:J22"/>
    <mergeCell ref="M22:N22"/>
    <mergeCell ref="F23:H23"/>
    <mergeCell ref="I23:J23"/>
    <mergeCell ref="M23:N23"/>
    <mergeCell ref="E18:P18"/>
    <mergeCell ref="R18:V18"/>
    <mergeCell ref="X18:AB18"/>
    <mergeCell ref="E19:P19"/>
    <mergeCell ref="M20:P20"/>
    <mergeCell ref="F21:H21"/>
    <mergeCell ref="I21:J21"/>
    <mergeCell ref="M21:N21"/>
    <mergeCell ref="E13:H13"/>
    <mergeCell ref="I13:P13"/>
    <mergeCell ref="E14:J14"/>
    <mergeCell ref="E15:H15"/>
    <mergeCell ref="I15:P15"/>
    <mergeCell ref="E17:P17"/>
    <mergeCell ref="E9:H9"/>
    <mergeCell ref="I9:P9"/>
    <mergeCell ref="E10:J10"/>
    <mergeCell ref="E11:H11"/>
    <mergeCell ref="I11:P11"/>
    <mergeCell ref="E12:J12"/>
    <mergeCell ref="E1:P1"/>
    <mergeCell ref="E2:P2"/>
    <mergeCell ref="E3:P3"/>
    <mergeCell ref="E4:P4"/>
    <mergeCell ref="E6:P6"/>
    <mergeCell ref="E7:H7"/>
    <mergeCell ref="I7:P7"/>
  </mergeCells>
  <dataValidations count="2">
    <dataValidation type="list" allowBlank="1" showInputMessage="1" showErrorMessage="1" sqref="R78:R82 R75:R76 R23:R73">
      <formula1>"Sim,Não"</formula1>
    </dataValidation>
    <dataValidation type="list" allowBlank="1" showInputMessage="1" showErrorMessage="1" sqref="R22">
      <formula1>"Sim,Não,Não aplicável"</formula1>
    </dataValidation>
  </dataValidations>
  <hyperlinks>
    <hyperlink ref="F71" r:id="rId1" display="http://www.base.gov.pt/"/>
  </hyperlinks>
  <printOptions horizontalCentered="1"/>
  <pageMargins left="0.70866141732283472" right="0.70866141732283472" top="0.74803149606299213" bottom="0.74803149606299213" header="0.31496062992125984" footer="0.31496062992125984"/>
  <pageSetup paperSize="9" scale="45" fitToHeight="0" orientation="portrait" r:id="rId2"/>
  <headerFooter>
    <oddHeader>&amp;L&amp;G</oddHeader>
    <oddFooter>&amp;LPage &amp;P of &amp;N&amp;R&amp;G</oddFooter>
  </headerFooter>
  <drawing r:id="rId3"/>
  <legacyDrawingHF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Tabelas!$H$2:$H$4</xm:f>
          </x14:formula1>
          <xm:sqref>I9</xm:sqref>
        </x14:dataValidation>
        <x14:dataValidation type="list" allowBlank="1" showInputMessage="1" showErrorMessage="1">
          <x14:formula1>
            <xm:f>Tabelas!$A$2:$A$3</xm:f>
          </x14:formula1>
          <xm:sqref>I76</xm:sqref>
        </x14:dataValidation>
        <x14:dataValidation type="list" allowBlank="1" showInputMessage="1" showErrorMessage="1">
          <x14:formula1>
            <xm:f>Tabelas!$B$2:$B$4</xm:f>
          </x14:formula1>
          <xm:sqref>K81 L48:L52 K53 K60:K64 K41:K47 L72:L74 L28:L31 L54:L59 L65 K22:K27 K78:K79 L80 K32:K40 K66 K67:K71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BZ87"/>
  <sheetViews>
    <sheetView showGridLines="0" topLeftCell="A58" zoomScale="77" zoomScaleNormal="77" zoomScaleSheetLayoutView="100" workbookViewId="0">
      <selection activeCell="AK66" sqref="AK66"/>
    </sheetView>
  </sheetViews>
  <sheetFormatPr defaultColWidth="8.81640625" defaultRowHeight="13"/>
  <cols>
    <col min="1" max="4" width="9.6328125" style="289" customWidth="1"/>
    <col min="5" max="5" width="5.1796875" style="268" customWidth="1"/>
    <col min="6" max="7" width="11.08984375" style="268" customWidth="1"/>
    <col min="8" max="8" width="30.81640625" style="268" customWidth="1"/>
    <col min="9" max="9" width="32.7265625" style="303" customWidth="1"/>
    <col min="10" max="10" width="11.36328125" style="303" customWidth="1"/>
    <col min="11" max="11" width="12.90625" style="303" customWidth="1"/>
    <col min="12" max="12" width="12.1796875" style="303" customWidth="1"/>
    <col min="13" max="13" width="23.6328125" style="303" customWidth="1"/>
    <col min="14" max="14" width="16.6328125" style="303" customWidth="1"/>
    <col min="15" max="15" width="18.1796875" style="303" customWidth="1"/>
    <col min="16" max="16" width="20.7265625" style="303" customWidth="1"/>
    <col min="17" max="17" width="6" style="268" hidden="1" customWidth="1"/>
    <col min="18" max="18" width="18.453125" style="268" hidden="1" customWidth="1"/>
    <col min="19" max="19" width="20.81640625" style="268" hidden="1" customWidth="1"/>
    <col min="20" max="20" width="23.453125" style="268" hidden="1" customWidth="1"/>
    <col min="21" max="24" width="0" style="268" hidden="1" customWidth="1"/>
    <col min="25" max="25" width="20" style="268" hidden="1" customWidth="1"/>
    <col min="26" max="31" width="0" style="268" hidden="1" customWidth="1"/>
    <col min="32" max="32" width="1.54296875" style="289" customWidth="1"/>
    <col min="33" max="78" width="8.81640625" style="289"/>
    <col min="79" max="16384" width="8.81640625" style="268"/>
  </cols>
  <sheetData>
    <row r="1" spans="5:17" ht="84" customHeight="1">
      <c r="E1" s="433" t="s">
        <v>858</v>
      </c>
      <c r="F1" s="433"/>
      <c r="G1" s="433"/>
      <c r="H1" s="433"/>
      <c r="I1" s="433"/>
      <c r="J1" s="433"/>
      <c r="K1" s="433"/>
      <c r="L1" s="433"/>
      <c r="M1" s="433"/>
      <c r="N1" s="433"/>
      <c r="O1" s="433"/>
      <c r="P1" s="433"/>
    </row>
    <row r="2" spans="5:17" ht="33.5" customHeight="1">
      <c r="E2" s="434" t="s">
        <v>754</v>
      </c>
      <c r="F2" s="434"/>
      <c r="G2" s="434"/>
      <c r="H2" s="435"/>
      <c r="I2" s="435"/>
      <c r="J2" s="435"/>
      <c r="K2" s="435"/>
      <c r="L2" s="435"/>
      <c r="M2" s="435"/>
      <c r="N2" s="435"/>
      <c r="O2" s="435"/>
      <c r="P2" s="435"/>
      <c r="Q2" s="269"/>
    </row>
    <row r="3" spans="5:17" ht="21" customHeight="1">
      <c r="E3" s="436" t="s">
        <v>847</v>
      </c>
      <c r="F3" s="436"/>
      <c r="G3" s="436"/>
      <c r="H3" s="436"/>
      <c r="I3" s="436"/>
      <c r="J3" s="436"/>
      <c r="K3" s="436"/>
      <c r="L3" s="436"/>
      <c r="M3" s="436"/>
      <c r="N3" s="436"/>
      <c r="O3" s="436"/>
      <c r="P3" s="436"/>
      <c r="Q3" s="270"/>
    </row>
    <row r="4" spans="5:17" ht="21" customHeight="1">
      <c r="E4" s="437" t="s">
        <v>859</v>
      </c>
      <c r="F4" s="437"/>
      <c r="G4" s="437"/>
      <c r="H4" s="437"/>
      <c r="I4" s="437"/>
      <c r="J4" s="437"/>
      <c r="K4" s="437"/>
      <c r="L4" s="437"/>
      <c r="M4" s="437"/>
      <c r="N4" s="437"/>
      <c r="O4" s="437"/>
      <c r="P4" s="437"/>
      <c r="Q4" s="270"/>
    </row>
    <row r="5" spans="5:17" ht="21" customHeight="1">
      <c r="E5" s="292"/>
      <c r="F5" s="292"/>
      <c r="G5" s="292"/>
      <c r="H5" s="292"/>
      <c r="I5" s="292"/>
      <c r="J5" s="292"/>
      <c r="K5" s="292"/>
      <c r="L5" s="292"/>
      <c r="M5" s="292"/>
      <c r="N5" s="292"/>
      <c r="O5" s="292"/>
      <c r="P5" s="292"/>
      <c r="Q5" s="270"/>
    </row>
    <row r="6" spans="5:17" ht="25.5" customHeight="1" thickBot="1">
      <c r="E6" s="438" t="s">
        <v>810</v>
      </c>
      <c r="F6" s="439"/>
      <c r="G6" s="439"/>
      <c r="H6" s="439"/>
      <c r="I6" s="439"/>
      <c r="J6" s="439"/>
      <c r="K6" s="439"/>
      <c r="L6" s="439"/>
      <c r="M6" s="439"/>
      <c r="N6" s="439"/>
      <c r="O6" s="439"/>
      <c r="P6" s="439"/>
      <c r="Q6" s="270"/>
    </row>
    <row r="7" spans="5:17" ht="24" customHeight="1" thickBot="1">
      <c r="E7" s="430" t="s">
        <v>809</v>
      </c>
      <c r="F7" s="431"/>
      <c r="G7" s="431"/>
      <c r="H7" s="432"/>
      <c r="I7" s="417"/>
      <c r="J7" s="418"/>
      <c r="K7" s="418"/>
      <c r="L7" s="418"/>
      <c r="M7" s="418"/>
      <c r="N7" s="418"/>
      <c r="O7" s="418"/>
      <c r="P7" s="419"/>
      <c r="Q7" s="270"/>
    </row>
    <row r="8" spans="5:17" ht="7.5" customHeight="1" thickBot="1">
      <c r="I8" s="268"/>
      <c r="J8" s="268"/>
      <c r="K8" s="268"/>
      <c r="L8" s="268"/>
      <c r="M8" s="268"/>
      <c r="N8" s="268"/>
      <c r="O8" s="268"/>
      <c r="P8" s="292"/>
      <c r="Q8" s="270"/>
    </row>
    <row r="9" spans="5:17" ht="24" customHeight="1" thickBot="1">
      <c r="E9" s="430" t="s">
        <v>60</v>
      </c>
      <c r="F9" s="431"/>
      <c r="G9" s="431"/>
      <c r="H9" s="432"/>
      <c r="I9" s="409" t="s">
        <v>126</v>
      </c>
      <c r="J9" s="410"/>
      <c r="K9" s="410"/>
      <c r="L9" s="410"/>
      <c r="M9" s="410"/>
      <c r="N9" s="410"/>
      <c r="O9" s="410"/>
      <c r="P9" s="411"/>
      <c r="Q9" s="270"/>
    </row>
    <row r="10" spans="5:17" ht="7.5" customHeight="1" thickBot="1">
      <c r="E10" s="412"/>
      <c r="F10" s="412"/>
      <c r="G10" s="412"/>
      <c r="H10" s="412"/>
      <c r="I10" s="413"/>
      <c r="J10" s="413"/>
      <c r="L10" s="268"/>
      <c r="M10" s="268"/>
      <c r="N10" s="268"/>
      <c r="O10" s="268"/>
      <c r="P10" s="292"/>
      <c r="Q10" s="270"/>
    </row>
    <row r="11" spans="5:17" ht="24" customHeight="1" thickBot="1">
      <c r="E11" s="430" t="s">
        <v>59</v>
      </c>
      <c r="F11" s="431"/>
      <c r="G11" s="431"/>
      <c r="H11" s="432"/>
      <c r="I11" s="414"/>
      <c r="J11" s="415"/>
      <c r="K11" s="415"/>
      <c r="L11" s="415"/>
      <c r="M11" s="415"/>
      <c r="N11" s="415"/>
      <c r="O11" s="415"/>
      <c r="P11" s="416"/>
      <c r="Q11" s="270"/>
    </row>
    <row r="12" spans="5:17" ht="7.5" customHeight="1" thickBot="1">
      <c r="E12" s="412"/>
      <c r="F12" s="412"/>
      <c r="G12" s="412"/>
      <c r="H12" s="412"/>
      <c r="I12" s="413"/>
      <c r="J12" s="413"/>
      <c r="L12" s="268"/>
      <c r="M12" s="268"/>
      <c r="N12" s="268"/>
      <c r="O12" s="268"/>
      <c r="P12" s="292"/>
      <c r="Q12" s="270"/>
    </row>
    <row r="13" spans="5:17" ht="24" customHeight="1" thickBot="1">
      <c r="E13" s="430" t="s">
        <v>58</v>
      </c>
      <c r="F13" s="431"/>
      <c r="G13" s="431"/>
      <c r="H13" s="432"/>
      <c r="I13" s="414"/>
      <c r="J13" s="415"/>
      <c r="K13" s="415"/>
      <c r="L13" s="415"/>
      <c r="M13" s="415"/>
      <c r="N13" s="415"/>
      <c r="O13" s="415"/>
      <c r="P13" s="416"/>
      <c r="Q13" s="270"/>
    </row>
    <row r="14" spans="5:17" ht="7" customHeight="1" thickBot="1">
      <c r="E14" s="412"/>
      <c r="F14" s="412"/>
      <c r="G14" s="412"/>
      <c r="H14" s="412"/>
      <c r="I14" s="413"/>
      <c r="J14" s="413"/>
      <c r="L14" s="268"/>
      <c r="M14" s="268"/>
      <c r="N14" s="268"/>
      <c r="O14" s="268"/>
      <c r="P14" s="292"/>
      <c r="Q14" s="270"/>
    </row>
    <row r="15" spans="5:17" ht="24" customHeight="1" thickBot="1">
      <c r="E15" s="430" t="s">
        <v>57</v>
      </c>
      <c r="F15" s="431"/>
      <c r="G15" s="431"/>
      <c r="H15" s="432"/>
      <c r="I15" s="414"/>
      <c r="J15" s="415"/>
      <c r="K15" s="415"/>
      <c r="L15" s="415"/>
      <c r="M15" s="415"/>
      <c r="N15" s="415"/>
      <c r="O15" s="415"/>
      <c r="P15" s="416"/>
      <c r="Q15" s="270"/>
    </row>
    <row r="16" spans="5:17" ht="18.5" customHeight="1">
      <c r="E16" s="292"/>
      <c r="F16" s="292"/>
      <c r="G16" s="292"/>
      <c r="H16" s="292"/>
      <c r="I16" s="292"/>
      <c r="J16" s="292"/>
      <c r="K16" s="292"/>
      <c r="L16" s="292"/>
      <c r="M16" s="292"/>
      <c r="N16" s="292"/>
      <c r="O16" s="292"/>
      <c r="P16" s="292"/>
      <c r="Q16" s="270"/>
    </row>
    <row r="17" spans="5:28" ht="21.5" customHeight="1" thickBot="1">
      <c r="E17" s="436" t="s">
        <v>860</v>
      </c>
      <c r="F17" s="436"/>
      <c r="G17" s="436"/>
      <c r="H17" s="436"/>
      <c r="I17" s="436"/>
      <c r="J17" s="436"/>
      <c r="K17" s="436"/>
      <c r="L17" s="436"/>
      <c r="M17" s="436"/>
      <c r="N17" s="436"/>
      <c r="O17" s="436"/>
      <c r="P17" s="436"/>
      <c r="Q17" s="275"/>
      <c r="R17" s="276" t="s">
        <v>174</v>
      </c>
      <c r="S17" s="277"/>
      <c r="T17" s="277"/>
      <c r="U17" s="277"/>
      <c r="V17" s="277"/>
      <c r="Y17" s="268" t="s">
        <v>295</v>
      </c>
    </row>
    <row r="18" spans="5:28" ht="25.5" customHeight="1" thickBot="1">
      <c r="E18" s="440" t="s">
        <v>90</v>
      </c>
      <c r="F18" s="441"/>
      <c r="G18" s="441"/>
      <c r="H18" s="442"/>
      <c r="I18" s="442"/>
      <c r="J18" s="442"/>
      <c r="K18" s="442"/>
      <c r="L18" s="442"/>
      <c r="M18" s="442"/>
      <c r="N18" s="442"/>
      <c r="O18" s="442"/>
      <c r="P18" s="443"/>
      <c r="Q18" s="275"/>
      <c r="R18" s="420" t="s">
        <v>138</v>
      </c>
      <c r="S18" s="421"/>
      <c r="T18" s="421"/>
      <c r="U18" s="421"/>
      <c r="V18" s="422"/>
      <c r="X18" s="420" t="s">
        <v>284</v>
      </c>
      <c r="Y18" s="421"/>
      <c r="Z18" s="421"/>
      <c r="AA18" s="421"/>
      <c r="AB18" s="422"/>
    </row>
    <row r="19" spans="5:28" ht="14" customHeight="1" thickBot="1">
      <c r="E19" s="444" t="s">
        <v>855</v>
      </c>
      <c r="F19" s="445"/>
      <c r="G19" s="445"/>
      <c r="H19" s="445"/>
      <c r="I19" s="445"/>
      <c r="J19" s="445"/>
      <c r="K19" s="445"/>
      <c r="L19" s="445"/>
      <c r="M19" s="445"/>
      <c r="N19" s="445"/>
      <c r="O19" s="445"/>
      <c r="P19" s="446"/>
      <c r="Q19" s="275"/>
      <c r="R19" s="278"/>
      <c r="S19" s="279"/>
      <c r="T19" s="279"/>
      <c r="U19" s="279"/>
      <c r="V19" s="279"/>
      <c r="X19" s="278"/>
      <c r="Y19" s="279"/>
      <c r="Z19" s="279"/>
      <c r="AA19" s="279"/>
      <c r="AB19" s="279"/>
    </row>
    <row r="20" spans="5:28" ht="30" customHeight="1" thickBot="1">
      <c r="E20" s="296"/>
      <c r="F20" s="295"/>
      <c r="G20" s="295"/>
      <c r="H20" s="295"/>
      <c r="I20" s="295"/>
      <c r="J20" s="295"/>
      <c r="K20" s="295"/>
      <c r="L20" s="295"/>
      <c r="M20" s="447" t="s">
        <v>857</v>
      </c>
      <c r="N20" s="448"/>
      <c r="O20" s="448"/>
      <c r="P20" s="449"/>
      <c r="Q20" s="275"/>
      <c r="R20" s="278"/>
      <c r="S20" s="279"/>
      <c r="T20" s="279"/>
      <c r="U20" s="279"/>
      <c r="V20" s="279"/>
      <c r="X20" s="278"/>
      <c r="Y20" s="279"/>
      <c r="Z20" s="279"/>
      <c r="AA20" s="279"/>
      <c r="AB20" s="279"/>
    </row>
    <row r="21" spans="5:28" ht="52.5" customHeight="1" thickBot="1">
      <c r="E21" s="300" t="s">
        <v>798</v>
      </c>
      <c r="F21" s="450" t="s">
        <v>99</v>
      </c>
      <c r="G21" s="450"/>
      <c r="H21" s="450"/>
      <c r="I21" s="450" t="s">
        <v>751</v>
      </c>
      <c r="J21" s="450"/>
      <c r="K21" s="305" t="s">
        <v>811</v>
      </c>
      <c r="L21" s="305" t="s">
        <v>812</v>
      </c>
      <c r="M21" s="450" t="s">
        <v>101</v>
      </c>
      <c r="N21" s="450"/>
      <c r="O21" s="305" t="s">
        <v>131</v>
      </c>
      <c r="P21" s="305" t="s">
        <v>851</v>
      </c>
      <c r="Q21" s="275"/>
      <c r="R21" s="280" t="s">
        <v>139</v>
      </c>
      <c r="S21" s="280" t="s">
        <v>142</v>
      </c>
      <c r="T21" s="280" t="s">
        <v>143</v>
      </c>
      <c r="U21" s="280" t="s">
        <v>141</v>
      </c>
      <c r="V21" s="280" t="s">
        <v>144</v>
      </c>
      <c r="X21" s="280" t="s">
        <v>285</v>
      </c>
      <c r="Y21" s="280" t="s">
        <v>286</v>
      </c>
      <c r="Z21" s="280" t="s">
        <v>287</v>
      </c>
      <c r="AA21" s="280" t="s">
        <v>287</v>
      </c>
      <c r="AB21" s="280"/>
    </row>
    <row r="22" spans="5:28" ht="45" customHeight="1" thickBot="1">
      <c r="E22" s="476" t="s">
        <v>183</v>
      </c>
      <c r="F22" s="451" t="s">
        <v>184</v>
      </c>
      <c r="G22" s="451"/>
      <c r="H22" s="451"/>
      <c r="I22" s="451" t="s">
        <v>766</v>
      </c>
      <c r="J22" s="451"/>
      <c r="K22" s="299" t="s">
        <v>86</v>
      </c>
      <c r="L22" s="304"/>
      <c r="M22" s="451" t="s">
        <v>102</v>
      </c>
      <c r="N22" s="451"/>
      <c r="O22" s="477" t="s">
        <v>868</v>
      </c>
      <c r="P22" s="477" t="s">
        <v>869</v>
      </c>
      <c r="Q22" s="275"/>
      <c r="R22" s="281" t="s">
        <v>86</v>
      </c>
      <c r="S22" s="282"/>
      <c r="T22" s="282"/>
      <c r="U22" s="282" t="s">
        <v>141</v>
      </c>
      <c r="V22" s="282" t="s">
        <v>140</v>
      </c>
      <c r="X22" s="282">
        <v>100</v>
      </c>
      <c r="Y22" s="282"/>
      <c r="Z22" s="282"/>
      <c r="AA22" s="282"/>
      <c r="AB22" s="282"/>
    </row>
    <row r="23" spans="5:28" ht="31.5" customHeight="1" thickBot="1">
      <c r="E23" s="474" t="s">
        <v>727</v>
      </c>
      <c r="F23" s="452" t="s">
        <v>659</v>
      </c>
      <c r="G23" s="452"/>
      <c r="H23" s="452"/>
      <c r="I23" s="452" t="s">
        <v>805</v>
      </c>
      <c r="J23" s="452"/>
      <c r="K23" s="293" t="s">
        <v>86</v>
      </c>
      <c r="L23" s="302"/>
      <c r="M23" s="452" t="s">
        <v>799</v>
      </c>
      <c r="N23" s="452" t="s">
        <v>799</v>
      </c>
      <c r="O23" s="478"/>
      <c r="P23" s="478"/>
      <c r="Q23" s="275"/>
      <c r="R23" s="283" t="s">
        <v>86</v>
      </c>
      <c r="S23" s="284"/>
      <c r="T23" s="284"/>
      <c r="U23" s="285"/>
      <c r="V23" s="286"/>
      <c r="X23" s="284">
        <v>80</v>
      </c>
      <c r="Y23" s="284"/>
      <c r="Z23" s="284"/>
      <c r="AA23" s="284"/>
      <c r="AB23" s="284"/>
    </row>
    <row r="24" spans="5:28" ht="64" customHeight="1" thickBot="1">
      <c r="E24" s="474" t="s">
        <v>728</v>
      </c>
      <c r="F24" s="452" t="s">
        <v>661</v>
      </c>
      <c r="G24" s="452"/>
      <c r="H24" s="452"/>
      <c r="I24" s="452" t="s">
        <v>806</v>
      </c>
      <c r="J24" s="452"/>
      <c r="K24" s="293" t="s">
        <v>86</v>
      </c>
      <c r="L24" s="302"/>
      <c r="M24" s="452" t="s">
        <v>799</v>
      </c>
      <c r="N24" s="452" t="s">
        <v>799</v>
      </c>
      <c r="O24" s="478"/>
      <c r="P24" s="478"/>
      <c r="Q24" s="275"/>
      <c r="R24" s="283"/>
      <c r="S24" s="284"/>
      <c r="T24" s="284"/>
      <c r="U24" s="285"/>
      <c r="V24" s="286"/>
      <c r="X24" s="284"/>
      <c r="Y24" s="284"/>
      <c r="Z24" s="284"/>
      <c r="AA24" s="284"/>
      <c r="AB24" s="284"/>
    </row>
    <row r="25" spans="5:28" ht="31" customHeight="1" thickBot="1">
      <c r="E25" s="474" t="s">
        <v>729</v>
      </c>
      <c r="F25" s="452" t="s">
        <v>663</v>
      </c>
      <c r="G25" s="452"/>
      <c r="H25" s="452"/>
      <c r="I25" s="452" t="s">
        <v>807</v>
      </c>
      <c r="J25" s="452"/>
      <c r="K25" s="293" t="s">
        <v>86</v>
      </c>
      <c r="L25" s="302"/>
      <c r="M25" s="452" t="s">
        <v>799</v>
      </c>
      <c r="N25" s="452" t="s">
        <v>799</v>
      </c>
      <c r="O25" s="478"/>
      <c r="P25" s="478"/>
      <c r="Q25" s="275"/>
      <c r="R25" s="283"/>
      <c r="S25" s="284"/>
      <c r="T25" s="284"/>
      <c r="U25" s="285"/>
      <c r="V25" s="286"/>
      <c r="X25" s="284"/>
      <c r="Y25" s="284"/>
      <c r="Z25" s="284"/>
      <c r="AA25" s="284"/>
      <c r="AB25" s="284"/>
    </row>
    <row r="26" spans="5:28" ht="31" customHeight="1" thickBot="1">
      <c r="E26" s="474" t="s">
        <v>730</v>
      </c>
      <c r="F26" s="452" t="s">
        <v>665</v>
      </c>
      <c r="G26" s="452"/>
      <c r="H26" s="452"/>
      <c r="I26" s="452" t="s">
        <v>808</v>
      </c>
      <c r="J26" s="452"/>
      <c r="K26" s="293" t="s">
        <v>86</v>
      </c>
      <c r="L26" s="302"/>
      <c r="M26" s="452" t="s">
        <v>799</v>
      </c>
      <c r="N26" s="452" t="s">
        <v>799</v>
      </c>
      <c r="O26" s="478"/>
      <c r="P26" s="478"/>
      <c r="Q26" s="303"/>
      <c r="R26" s="283"/>
      <c r="S26" s="284"/>
      <c r="T26" s="284"/>
      <c r="U26" s="285"/>
      <c r="V26" s="286"/>
      <c r="X26" s="284"/>
      <c r="Y26" s="284"/>
      <c r="Z26" s="284"/>
      <c r="AA26" s="284"/>
      <c r="AB26" s="284"/>
    </row>
    <row r="27" spans="5:28" ht="67.5" customHeight="1" thickBot="1">
      <c r="E27" s="474" t="s">
        <v>731</v>
      </c>
      <c r="F27" s="452" t="s">
        <v>82</v>
      </c>
      <c r="G27" s="452"/>
      <c r="H27" s="452"/>
      <c r="I27" s="452" t="s">
        <v>186</v>
      </c>
      <c r="J27" s="452"/>
      <c r="K27" s="293" t="s">
        <v>86</v>
      </c>
      <c r="L27" s="302"/>
      <c r="M27" s="452" t="s">
        <v>124</v>
      </c>
      <c r="N27" s="452" t="s">
        <v>124</v>
      </c>
      <c r="O27" s="478"/>
      <c r="P27" s="478"/>
      <c r="Q27" s="303"/>
      <c r="R27" s="283"/>
      <c r="S27" s="284"/>
      <c r="T27" s="284"/>
      <c r="U27" s="285"/>
      <c r="V27" s="286"/>
      <c r="X27" s="284"/>
      <c r="Y27" s="284"/>
      <c r="Z27" s="284"/>
      <c r="AA27" s="284"/>
      <c r="AB27" s="284"/>
    </row>
    <row r="28" spans="5:28" ht="45" customHeight="1" thickBot="1">
      <c r="E28" s="474" t="s">
        <v>732</v>
      </c>
      <c r="F28" s="452" t="s">
        <v>187</v>
      </c>
      <c r="G28" s="452"/>
      <c r="H28" s="452"/>
      <c r="I28" s="452" t="s">
        <v>771</v>
      </c>
      <c r="J28" s="452"/>
      <c r="K28" s="302"/>
      <c r="L28" s="293"/>
      <c r="M28" s="452" t="s">
        <v>103</v>
      </c>
      <c r="N28" s="452" t="s">
        <v>103</v>
      </c>
      <c r="O28" s="478"/>
      <c r="P28" s="478"/>
      <c r="Q28" s="303"/>
      <c r="R28" s="283"/>
      <c r="S28" s="284"/>
      <c r="T28" s="284"/>
      <c r="U28" s="285"/>
      <c r="V28" s="286"/>
      <c r="X28" s="284"/>
      <c r="Y28" s="284"/>
      <c r="Z28" s="284"/>
      <c r="AA28" s="284"/>
      <c r="AB28" s="284"/>
    </row>
    <row r="29" spans="5:28" ht="56.5" customHeight="1" thickBot="1">
      <c r="E29" s="474" t="s">
        <v>733</v>
      </c>
      <c r="F29" s="452" t="s">
        <v>107</v>
      </c>
      <c r="G29" s="452"/>
      <c r="H29" s="452"/>
      <c r="I29" s="452" t="s">
        <v>771</v>
      </c>
      <c r="J29" s="452"/>
      <c r="K29" s="302"/>
      <c r="L29" s="293"/>
      <c r="M29" s="452" t="s">
        <v>104</v>
      </c>
      <c r="N29" s="452" t="s">
        <v>104</v>
      </c>
      <c r="O29" s="478"/>
      <c r="P29" s="478"/>
      <c r="Q29" s="303"/>
      <c r="R29" s="283"/>
      <c r="S29" s="284"/>
      <c r="T29" s="284"/>
      <c r="U29" s="285"/>
      <c r="V29" s="286"/>
      <c r="X29" s="284"/>
      <c r="Y29" s="284"/>
      <c r="Z29" s="284"/>
      <c r="AA29" s="284"/>
      <c r="AB29" s="284"/>
    </row>
    <row r="30" spans="5:28" ht="101" customHeight="1" thickBot="1">
      <c r="E30" s="474" t="s">
        <v>734</v>
      </c>
      <c r="F30" s="452" t="s">
        <v>745</v>
      </c>
      <c r="G30" s="452"/>
      <c r="H30" s="452"/>
      <c r="I30" s="452" t="s">
        <v>772</v>
      </c>
      <c r="J30" s="452"/>
      <c r="K30" s="302"/>
      <c r="L30" s="293"/>
      <c r="M30" s="452" t="s">
        <v>133</v>
      </c>
      <c r="N30" s="452" t="s">
        <v>133</v>
      </c>
      <c r="O30" s="478"/>
      <c r="P30" s="478"/>
      <c r="Q30" s="303"/>
      <c r="R30" s="283"/>
      <c r="S30" s="284"/>
      <c r="T30" s="284"/>
      <c r="U30" s="285"/>
      <c r="V30" s="286"/>
      <c r="X30" s="284"/>
      <c r="Y30" s="284"/>
      <c r="Z30" s="284"/>
      <c r="AA30" s="284"/>
      <c r="AB30" s="284"/>
    </row>
    <row r="31" spans="5:28" ht="101" customHeight="1" thickBot="1">
      <c r="E31" s="474" t="s">
        <v>735</v>
      </c>
      <c r="F31" s="452" t="s">
        <v>667</v>
      </c>
      <c r="G31" s="452"/>
      <c r="H31" s="452"/>
      <c r="I31" s="452" t="s">
        <v>755</v>
      </c>
      <c r="J31" s="452"/>
      <c r="K31" s="302"/>
      <c r="L31" s="293"/>
      <c r="M31" s="452" t="s">
        <v>799</v>
      </c>
      <c r="N31" s="452" t="s">
        <v>799</v>
      </c>
      <c r="O31" s="478"/>
      <c r="P31" s="478"/>
      <c r="Q31" s="303"/>
      <c r="R31" s="283"/>
      <c r="S31" s="284"/>
      <c r="T31" s="284"/>
      <c r="U31" s="285"/>
      <c r="V31" s="286"/>
      <c r="X31" s="284"/>
      <c r="Y31" s="284"/>
      <c r="Z31" s="284"/>
      <c r="AA31" s="284"/>
      <c r="AB31" s="284"/>
    </row>
    <row r="32" spans="5:28" ht="45" customHeight="1" thickBot="1">
      <c r="E32" s="474" t="s">
        <v>736</v>
      </c>
      <c r="F32" s="452" t="s">
        <v>189</v>
      </c>
      <c r="G32" s="452"/>
      <c r="H32" s="452"/>
      <c r="I32" s="452" t="s">
        <v>773</v>
      </c>
      <c r="J32" s="452"/>
      <c r="K32" s="293"/>
      <c r="L32" s="302"/>
      <c r="M32" s="452" t="s">
        <v>191</v>
      </c>
      <c r="N32" s="452" t="s">
        <v>191</v>
      </c>
      <c r="O32" s="478"/>
      <c r="P32" s="478"/>
      <c r="Q32" s="303"/>
      <c r="R32" s="283"/>
      <c r="S32" s="284"/>
      <c r="T32" s="284"/>
      <c r="U32" s="285"/>
      <c r="V32" s="286"/>
      <c r="X32" s="284"/>
      <c r="Y32" s="284"/>
      <c r="Z32" s="284"/>
      <c r="AA32" s="284"/>
      <c r="AB32" s="284"/>
    </row>
    <row r="33" spans="5:28" ht="54.5" customHeight="1" thickBot="1">
      <c r="E33" s="474" t="s">
        <v>737</v>
      </c>
      <c r="F33" s="452" t="s">
        <v>192</v>
      </c>
      <c r="G33" s="452"/>
      <c r="H33" s="452"/>
      <c r="I33" s="452" t="s">
        <v>774</v>
      </c>
      <c r="J33" s="452"/>
      <c r="K33" s="293"/>
      <c r="L33" s="302"/>
      <c r="M33" s="452" t="s">
        <v>191</v>
      </c>
      <c r="N33" s="452" t="s">
        <v>191</v>
      </c>
      <c r="O33" s="478"/>
      <c r="P33" s="478"/>
      <c r="Q33" s="303"/>
      <c r="R33" s="283"/>
      <c r="S33" s="284"/>
      <c r="T33" s="284"/>
      <c r="U33" s="285"/>
      <c r="V33" s="286"/>
      <c r="X33" s="284"/>
      <c r="Y33" s="284"/>
      <c r="Z33" s="284"/>
      <c r="AA33" s="284"/>
      <c r="AB33" s="284"/>
    </row>
    <row r="34" spans="5:28" ht="31" customHeight="1" thickBot="1">
      <c r="E34" s="474" t="s">
        <v>738</v>
      </c>
      <c r="F34" s="452" t="s">
        <v>669</v>
      </c>
      <c r="G34" s="452"/>
      <c r="H34" s="452"/>
      <c r="I34" s="452" t="s">
        <v>756</v>
      </c>
      <c r="J34" s="452"/>
      <c r="K34" s="293"/>
      <c r="L34" s="302"/>
      <c r="M34" s="452" t="s">
        <v>799</v>
      </c>
      <c r="N34" s="452" t="s">
        <v>799</v>
      </c>
      <c r="O34" s="478"/>
      <c r="P34" s="478"/>
      <c r="Q34" s="303"/>
      <c r="R34" s="283"/>
      <c r="S34" s="284"/>
      <c r="T34" s="284"/>
      <c r="U34" s="285"/>
      <c r="V34" s="286"/>
      <c r="X34" s="284"/>
      <c r="Y34" s="284"/>
      <c r="Z34" s="284"/>
      <c r="AA34" s="284"/>
      <c r="AB34" s="284"/>
    </row>
    <row r="35" spans="5:28" ht="77.5" customHeight="1" thickBot="1">
      <c r="E35" s="474" t="s">
        <v>739</v>
      </c>
      <c r="F35" s="452" t="s">
        <v>194</v>
      </c>
      <c r="G35" s="452"/>
      <c r="H35" s="452"/>
      <c r="I35" s="452" t="s">
        <v>776</v>
      </c>
      <c r="J35" s="452"/>
      <c r="K35" s="293"/>
      <c r="L35" s="302"/>
      <c r="M35" s="452" t="s">
        <v>111</v>
      </c>
      <c r="N35" s="452" t="s">
        <v>111</v>
      </c>
      <c r="O35" s="478"/>
      <c r="P35" s="478"/>
      <c r="Q35" s="303"/>
      <c r="R35" s="283"/>
      <c r="S35" s="284"/>
      <c r="T35" s="284"/>
      <c r="U35" s="285"/>
      <c r="V35" s="286"/>
      <c r="X35" s="284"/>
      <c r="Y35" s="284"/>
      <c r="Z35" s="284"/>
      <c r="AA35" s="284"/>
      <c r="AB35" s="284"/>
    </row>
    <row r="36" spans="5:28" ht="61" customHeight="1" thickBot="1">
      <c r="E36" s="474" t="s">
        <v>740</v>
      </c>
      <c r="F36" s="452" t="s">
        <v>671</v>
      </c>
      <c r="G36" s="452"/>
      <c r="H36" s="452"/>
      <c r="I36" s="452" t="s">
        <v>757</v>
      </c>
      <c r="J36" s="452"/>
      <c r="K36" s="293"/>
      <c r="L36" s="302"/>
      <c r="M36" s="452" t="s">
        <v>800</v>
      </c>
      <c r="N36" s="452" t="s">
        <v>800</v>
      </c>
      <c r="O36" s="478"/>
      <c r="P36" s="478"/>
      <c r="Q36" s="303"/>
      <c r="R36" s="283"/>
      <c r="S36" s="284"/>
      <c r="T36" s="284"/>
      <c r="U36" s="285"/>
      <c r="V36" s="286"/>
      <c r="X36" s="284"/>
      <c r="Y36" s="284"/>
      <c r="Z36" s="284"/>
      <c r="AA36" s="284"/>
      <c r="AB36" s="284"/>
    </row>
    <row r="37" spans="5:28" ht="39.5" customHeight="1" thickBot="1">
      <c r="E37" s="474" t="s">
        <v>741</v>
      </c>
      <c r="F37" s="452" t="s">
        <v>656</v>
      </c>
      <c r="G37" s="452"/>
      <c r="H37" s="452"/>
      <c r="I37" s="452" t="s">
        <v>775</v>
      </c>
      <c r="J37" s="452"/>
      <c r="K37" s="293"/>
      <c r="L37" s="302"/>
      <c r="M37" s="452" t="s">
        <v>197</v>
      </c>
      <c r="N37" s="452" t="s">
        <v>197</v>
      </c>
      <c r="O37" s="478"/>
      <c r="P37" s="478"/>
      <c r="Q37" s="303"/>
      <c r="R37" s="283"/>
      <c r="S37" s="284"/>
      <c r="T37" s="284"/>
      <c r="U37" s="285"/>
      <c r="V37" s="286"/>
      <c r="X37" s="284"/>
      <c r="Y37" s="284"/>
      <c r="Z37" s="284"/>
      <c r="AA37" s="284"/>
      <c r="AB37" s="284"/>
    </row>
    <row r="38" spans="5:28" ht="59.5" customHeight="1" thickBot="1">
      <c r="E38" s="474" t="s">
        <v>742</v>
      </c>
      <c r="F38" s="452" t="s">
        <v>673</v>
      </c>
      <c r="G38" s="452"/>
      <c r="H38" s="452"/>
      <c r="I38" s="452" t="s">
        <v>758</v>
      </c>
      <c r="J38" s="452"/>
      <c r="K38" s="293"/>
      <c r="L38" s="302"/>
      <c r="M38" s="452" t="s">
        <v>799</v>
      </c>
      <c r="N38" s="452" t="s">
        <v>799</v>
      </c>
      <c r="O38" s="478"/>
      <c r="P38" s="478"/>
      <c r="Q38" s="303"/>
      <c r="R38" s="283"/>
      <c r="S38" s="284"/>
      <c r="T38" s="284"/>
      <c r="U38" s="285"/>
      <c r="V38" s="286"/>
      <c r="X38" s="284"/>
      <c r="Y38" s="284"/>
      <c r="Z38" s="284"/>
      <c r="AA38" s="284"/>
      <c r="AB38" s="284"/>
    </row>
    <row r="39" spans="5:28" ht="45.5" customHeight="1" thickBot="1">
      <c r="E39" s="474" t="s">
        <v>743</v>
      </c>
      <c r="F39" s="452" t="s">
        <v>675</v>
      </c>
      <c r="G39" s="452"/>
      <c r="H39" s="452"/>
      <c r="I39" s="452" t="s">
        <v>759</v>
      </c>
      <c r="J39" s="452"/>
      <c r="K39" s="293"/>
      <c r="L39" s="302"/>
      <c r="M39" s="452" t="s">
        <v>799</v>
      </c>
      <c r="N39" s="452" t="s">
        <v>799</v>
      </c>
      <c r="O39" s="478"/>
      <c r="P39" s="478"/>
      <c r="Q39" s="303"/>
      <c r="R39" s="283"/>
      <c r="S39" s="284"/>
      <c r="T39" s="284"/>
      <c r="U39" s="285"/>
      <c r="V39" s="286"/>
      <c r="X39" s="284"/>
      <c r="Y39" s="284"/>
      <c r="Z39" s="284"/>
      <c r="AA39" s="284"/>
      <c r="AB39" s="284"/>
    </row>
    <row r="40" spans="5:28" ht="106" customHeight="1" thickBot="1">
      <c r="E40" s="474" t="s">
        <v>744</v>
      </c>
      <c r="F40" s="452" t="s">
        <v>677</v>
      </c>
      <c r="G40" s="452"/>
      <c r="H40" s="452"/>
      <c r="I40" s="452" t="s">
        <v>760</v>
      </c>
      <c r="J40" s="452"/>
      <c r="K40" s="293"/>
      <c r="L40" s="302"/>
      <c r="M40" s="452" t="s">
        <v>799</v>
      </c>
      <c r="N40" s="452" t="s">
        <v>799</v>
      </c>
      <c r="O40" s="478"/>
      <c r="P40" s="478"/>
      <c r="Q40" s="303"/>
      <c r="R40" s="283"/>
      <c r="S40" s="284"/>
      <c r="T40" s="284"/>
      <c r="U40" s="285"/>
      <c r="V40" s="286"/>
      <c r="X40" s="284"/>
      <c r="Y40" s="284"/>
      <c r="Z40" s="284"/>
      <c r="AA40" s="284"/>
      <c r="AB40" s="284"/>
    </row>
    <row r="41" spans="5:28" ht="62.5" customHeight="1" thickBot="1">
      <c r="E41" s="474" t="s">
        <v>813</v>
      </c>
      <c r="F41" s="452" t="s">
        <v>679</v>
      </c>
      <c r="G41" s="452"/>
      <c r="H41" s="452"/>
      <c r="I41" s="452" t="s">
        <v>761</v>
      </c>
      <c r="J41" s="452"/>
      <c r="K41" s="293"/>
      <c r="L41" s="302"/>
      <c r="M41" s="452" t="s">
        <v>681</v>
      </c>
      <c r="N41" s="452" t="s">
        <v>681</v>
      </c>
      <c r="O41" s="478"/>
      <c r="P41" s="478"/>
      <c r="Q41" s="303"/>
      <c r="R41" s="283"/>
      <c r="S41" s="284"/>
      <c r="T41" s="284"/>
      <c r="U41" s="285"/>
      <c r="V41" s="286"/>
      <c r="X41" s="284"/>
      <c r="Y41" s="284"/>
      <c r="Z41" s="284"/>
      <c r="AA41" s="284"/>
      <c r="AB41" s="284"/>
    </row>
    <row r="42" spans="5:28" ht="60.5" customHeight="1" thickBot="1">
      <c r="E42" s="474" t="s">
        <v>814</v>
      </c>
      <c r="F42" s="452" t="s">
        <v>91</v>
      </c>
      <c r="G42" s="452"/>
      <c r="H42" s="452"/>
      <c r="I42" s="452" t="s">
        <v>779</v>
      </c>
      <c r="J42" s="452"/>
      <c r="K42" s="293"/>
      <c r="L42" s="302"/>
      <c r="M42" s="452" t="s">
        <v>105</v>
      </c>
      <c r="N42" s="452" t="s">
        <v>105</v>
      </c>
      <c r="O42" s="478"/>
      <c r="P42" s="478"/>
      <c r="Q42" s="303"/>
      <c r="R42" s="283"/>
      <c r="S42" s="284"/>
      <c r="T42" s="284"/>
      <c r="U42" s="285"/>
      <c r="V42" s="286"/>
      <c r="X42" s="284"/>
      <c r="Y42" s="284"/>
      <c r="Z42" s="284"/>
      <c r="AA42" s="284"/>
      <c r="AB42" s="284"/>
    </row>
    <row r="43" spans="5:28" ht="65" customHeight="1" thickBot="1">
      <c r="E43" s="474" t="s">
        <v>815</v>
      </c>
      <c r="F43" s="452" t="s">
        <v>653</v>
      </c>
      <c r="G43" s="452"/>
      <c r="H43" s="452"/>
      <c r="I43" s="452" t="s">
        <v>778</v>
      </c>
      <c r="J43" s="452"/>
      <c r="K43" s="293"/>
      <c r="L43" s="302"/>
      <c r="M43" s="452" t="s">
        <v>655</v>
      </c>
      <c r="N43" s="452" t="s">
        <v>655</v>
      </c>
      <c r="O43" s="478"/>
      <c r="P43" s="478"/>
      <c r="Q43" s="303"/>
      <c r="R43" s="283"/>
      <c r="S43" s="284"/>
      <c r="T43" s="284"/>
      <c r="U43" s="285"/>
      <c r="V43" s="286"/>
      <c r="X43" s="284"/>
      <c r="Y43" s="284"/>
      <c r="Z43" s="284"/>
      <c r="AA43" s="284"/>
      <c r="AB43" s="284"/>
    </row>
    <row r="44" spans="5:28" ht="71" customHeight="1" thickBot="1">
      <c r="E44" s="474" t="s">
        <v>816</v>
      </c>
      <c r="F44" s="452" t="s">
        <v>201</v>
      </c>
      <c r="G44" s="452"/>
      <c r="H44" s="452"/>
      <c r="I44" s="452" t="s">
        <v>777</v>
      </c>
      <c r="J44" s="452"/>
      <c r="K44" s="293"/>
      <c r="L44" s="302"/>
      <c r="M44" s="452" t="s">
        <v>799</v>
      </c>
      <c r="N44" s="452" t="s">
        <v>799</v>
      </c>
      <c r="O44" s="478"/>
      <c r="P44" s="478"/>
      <c r="Q44" s="303"/>
      <c r="R44" s="283"/>
      <c r="S44" s="284"/>
      <c r="T44" s="284"/>
      <c r="U44" s="285"/>
      <c r="V44" s="286"/>
      <c r="X44" s="284"/>
      <c r="Y44" s="284"/>
      <c r="Z44" s="284"/>
      <c r="AA44" s="284"/>
      <c r="AB44" s="284"/>
    </row>
    <row r="45" spans="5:28" ht="63" customHeight="1" thickBot="1">
      <c r="E45" s="474" t="s">
        <v>817</v>
      </c>
      <c r="F45" s="452" t="s">
        <v>682</v>
      </c>
      <c r="G45" s="452"/>
      <c r="H45" s="452"/>
      <c r="I45" s="452" t="s">
        <v>762</v>
      </c>
      <c r="J45" s="452"/>
      <c r="K45" s="293"/>
      <c r="L45" s="302"/>
      <c r="M45" s="452" t="s">
        <v>799</v>
      </c>
      <c r="N45" s="452" t="s">
        <v>799</v>
      </c>
      <c r="O45" s="478"/>
      <c r="P45" s="478"/>
      <c r="Q45" s="303"/>
      <c r="R45" s="283"/>
      <c r="S45" s="284"/>
      <c r="T45" s="284"/>
      <c r="U45" s="285"/>
      <c r="V45" s="286"/>
      <c r="X45" s="284"/>
      <c r="Y45" s="284"/>
      <c r="Z45" s="284"/>
      <c r="AA45" s="284"/>
      <c r="AB45" s="284"/>
    </row>
    <row r="46" spans="5:28" ht="77" customHeight="1" thickBot="1">
      <c r="E46" s="474" t="s">
        <v>818</v>
      </c>
      <c r="F46" s="452" t="s">
        <v>203</v>
      </c>
      <c r="G46" s="452"/>
      <c r="H46" s="452"/>
      <c r="I46" s="452" t="s">
        <v>780</v>
      </c>
      <c r="J46" s="452"/>
      <c r="K46" s="293"/>
      <c r="L46" s="302"/>
      <c r="M46" s="452" t="s">
        <v>205</v>
      </c>
      <c r="N46" s="452" t="s">
        <v>205</v>
      </c>
      <c r="O46" s="478"/>
      <c r="P46" s="478"/>
      <c r="Q46" s="303"/>
      <c r="R46" s="283"/>
      <c r="S46" s="284"/>
      <c r="T46" s="284"/>
      <c r="U46" s="285"/>
      <c r="V46" s="286"/>
      <c r="X46" s="284"/>
      <c r="Y46" s="284"/>
      <c r="Z46" s="284"/>
      <c r="AA46" s="284"/>
      <c r="AB46" s="284"/>
    </row>
    <row r="47" spans="5:28" ht="56.5" customHeight="1" thickBot="1">
      <c r="E47" s="474" t="s">
        <v>819</v>
      </c>
      <c r="F47" s="452" t="s">
        <v>206</v>
      </c>
      <c r="G47" s="452"/>
      <c r="H47" s="452"/>
      <c r="I47" s="452" t="s">
        <v>781</v>
      </c>
      <c r="J47" s="452"/>
      <c r="K47" s="293"/>
      <c r="L47" s="302"/>
      <c r="M47" s="452" t="s">
        <v>799</v>
      </c>
      <c r="N47" s="452" t="s">
        <v>799</v>
      </c>
      <c r="O47" s="478"/>
      <c r="P47" s="478"/>
      <c r="Q47" s="303"/>
      <c r="R47" s="283"/>
      <c r="S47" s="284"/>
      <c r="T47" s="284"/>
      <c r="U47" s="285"/>
      <c r="V47" s="286"/>
      <c r="X47" s="284"/>
      <c r="Y47" s="284"/>
      <c r="Z47" s="284"/>
      <c r="AA47" s="284"/>
      <c r="AB47" s="284"/>
    </row>
    <row r="48" spans="5:28" ht="58" customHeight="1" thickBot="1">
      <c r="E48" s="474" t="s">
        <v>820</v>
      </c>
      <c r="F48" s="452" t="s">
        <v>92</v>
      </c>
      <c r="G48" s="452"/>
      <c r="H48" s="452"/>
      <c r="I48" s="452" t="s">
        <v>782</v>
      </c>
      <c r="J48" s="452"/>
      <c r="K48" s="294"/>
      <c r="L48" s="293"/>
      <c r="M48" s="452" t="s">
        <v>799</v>
      </c>
      <c r="N48" s="452" t="s">
        <v>799</v>
      </c>
      <c r="O48" s="478"/>
      <c r="P48" s="478"/>
      <c r="Q48" s="303"/>
      <c r="R48" s="283"/>
      <c r="S48" s="284"/>
      <c r="T48" s="284"/>
      <c r="U48" s="285"/>
      <c r="V48" s="286"/>
      <c r="X48" s="284"/>
      <c r="Y48" s="284"/>
      <c r="Z48" s="284"/>
      <c r="AA48" s="284"/>
      <c r="AB48" s="284"/>
    </row>
    <row r="49" spans="5:28" ht="63.5" customHeight="1" thickBot="1">
      <c r="E49" s="474" t="s">
        <v>746</v>
      </c>
      <c r="F49" s="452" t="s">
        <v>209</v>
      </c>
      <c r="G49" s="452"/>
      <c r="H49" s="452"/>
      <c r="I49" s="452" t="s">
        <v>783</v>
      </c>
      <c r="J49" s="452"/>
      <c r="K49" s="294"/>
      <c r="L49" s="293"/>
      <c r="M49" s="452" t="s">
        <v>799</v>
      </c>
      <c r="N49" s="452" t="s">
        <v>799</v>
      </c>
      <c r="O49" s="478"/>
      <c r="P49" s="478"/>
      <c r="Q49" s="303"/>
      <c r="R49" s="283"/>
      <c r="S49" s="284"/>
      <c r="T49" s="284"/>
      <c r="U49" s="285"/>
      <c r="V49" s="286"/>
      <c r="X49" s="284"/>
      <c r="Y49" s="284"/>
      <c r="Z49" s="284"/>
      <c r="AA49" s="284"/>
      <c r="AB49" s="284"/>
    </row>
    <row r="50" spans="5:28" ht="58" customHeight="1" thickBot="1">
      <c r="E50" s="474" t="s">
        <v>747</v>
      </c>
      <c r="F50" s="452" t="s">
        <v>211</v>
      </c>
      <c r="G50" s="452"/>
      <c r="H50" s="452"/>
      <c r="I50" s="452" t="s">
        <v>783</v>
      </c>
      <c r="J50" s="452"/>
      <c r="K50" s="294"/>
      <c r="L50" s="293"/>
      <c r="M50" s="452" t="s">
        <v>799</v>
      </c>
      <c r="N50" s="452" t="s">
        <v>799</v>
      </c>
      <c r="O50" s="478"/>
      <c r="P50" s="478"/>
      <c r="Q50" s="303"/>
      <c r="R50" s="283"/>
      <c r="S50" s="284"/>
      <c r="T50" s="284"/>
      <c r="U50" s="285"/>
      <c r="V50" s="286"/>
      <c r="X50" s="284"/>
      <c r="Y50" s="284"/>
      <c r="Z50" s="284"/>
      <c r="AA50" s="284"/>
      <c r="AB50" s="284"/>
    </row>
    <row r="51" spans="5:28" ht="75.5" customHeight="1" thickBot="1">
      <c r="E51" s="474" t="s">
        <v>821</v>
      </c>
      <c r="F51" s="452" t="s">
        <v>684</v>
      </c>
      <c r="G51" s="452"/>
      <c r="H51" s="452"/>
      <c r="I51" s="452" t="s">
        <v>763</v>
      </c>
      <c r="J51" s="452"/>
      <c r="K51" s="294"/>
      <c r="L51" s="293"/>
      <c r="M51" s="452" t="s">
        <v>799</v>
      </c>
      <c r="N51" s="452" t="s">
        <v>799</v>
      </c>
      <c r="O51" s="478"/>
      <c r="P51" s="478"/>
      <c r="Q51" s="303"/>
      <c r="R51" s="283"/>
      <c r="S51" s="284"/>
      <c r="T51" s="284"/>
      <c r="U51" s="285"/>
      <c r="V51" s="286"/>
      <c r="X51" s="284"/>
      <c r="Y51" s="284"/>
      <c r="Z51" s="284"/>
      <c r="AA51" s="284"/>
      <c r="AB51" s="284"/>
    </row>
    <row r="52" spans="5:28" ht="56" customHeight="1" thickBot="1">
      <c r="E52" s="474" t="s">
        <v>822</v>
      </c>
      <c r="F52" s="452" t="s">
        <v>686</v>
      </c>
      <c r="G52" s="452"/>
      <c r="H52" s="452"/>
      <c r="I52" s="452" t="s">
        <v>764</v>
      </c>
      <c r="J52" s="452"/>
      <c r="K52" s="294"/>
      <c r="L52" s="293"/>
      <c r="M52" s="452" t="s">
        <v>799</v>
      </c>
      <c r="N52" s="452" t="s">
        <v>799</v>
      </c>
      <c r="O52" s="478"/>
      <c r="P52" s="478"/>
      <c r="Q52" s="303"/>
      <c r="R52" s="283"/>
      <c r="S52" s="284"/>
      <c r="T52" s="284"/>
      <c r="U52" s="285"/>
      <c r="V52" s="286"/>
      <c r="X52" s="284"/>
      <c r="Y52" s="284"/>
      <c r="Z52" s="284"/>
      <c r="AA52" s="284"/>
      <c r="AB52" s="284"/>
    </row>
    <row r="53" spans="5:28" ht="56" customHeight="1" thickBot="1">
      <c r="E53" s="474" t="s">
        <v>823</v>
      </c>
      <c r="F53" s="452" t="s">
        <v>108</v>
      </c>
      <c r="G53" s="452"/>
      <c r="H53" s="452"/>
      <c r="I53" s="452" t="s">
        <v>784</v>
      </c>
      <c r="J53" s="452"/>
      <c r="K53" s="293"/>
      <c r="L53" s="302"/>
      <c r="M53" s="452" t="s">
        <v>799</v>
      </c>
      <c r="N53" s="452" t="s">
        <v>799</v>
      </c>
      <c r="O53" s="478"/>
      <c r="P53" s="478"/>
      <c r="Q53" s="303"/>
      <c r="R53" s="283"/>
      <c r="S53" s="284"/>
      <c r="T53" s="284"/>
      <c r="U53" s="285"/>
      <c r="V53" s="286"/>
      <c r="X53" s="284"/>
      <c r="Y53" s="284"/>
      <c r="Z53" s="284"/>
      <c r="AA53" s="284"/>
      <c r="AB53" s="284"/>
    </row>
    <row r="54" spans="5:28" ht="75.5" customHeight="1" thickBot="1">
      <c r="E54" s="474" t="s">
        <v>824</v>
      </c>
      <c r="F54" s="452" t="s">
        <v>213</v>
      </c>
      <c r="G54" s="452"/>
      <c r="H54" s="452"/>
      <c r="I54" s="452" t="s">
        <v>767</v>
      </c>
      <c r="J54" s="452"/>
      <c r="K54" s="302"/>
      <c r="L54" s="293"/>
      <c r="M54" s="452" t="s">
        <v>799</v>
      </c>
      <c r="N54" s="452" t="s">
        <v>799</v>
      </c>
      <c r="O54" s="478"/>
      <c r="P54" s="478"/>
      <c r="Q54" s="303"/>
      <c r="R54" s="283"/>
      <c r="S54" s="284"/>
      <c r="T54" s="284"/>
      <c r="U54" s="285"/>
      <c r="V54" s="286"/>
      <c r="X54" s="284"/>
      <c r="Y54" s="284"/>
      <c r="Z54" s="284"/>
      <c r="AA54" s="284"/>
      <c r="AB54" s="284"/>
    </row>
    <row r="55" spans="5:28" ht="45" customHeight="1" thickBot="1">
      <c r="E55" s="474" t="s">
        <v>825</v>
      </c>
      <c r="F55" s="452" t="s">
        <v>215</v>
      </c>
      <c r="G55" s="452"/>
      <c r="H55" s="452"/>
      <c r="I55" s="452" t="s">
        <v>797</v>
      </c>
      <c r="J55" s="452"/>
      <c r="K55" s="302"/>
      <c r="L55" s="293"/>
      <c r="M55" s="452" t="s">
        <v>217</v>
      </c>
      <c r="N55" s="452" t="s">
        <v>217</v>
      </c>
      <c r="O55" s="478"/>
      <c r="P55" s="478"/>
      <c r="Q55" s="303"/>
      <c r="R55" s="283"/>
      <c r="S55" s="284"/>
      <c r="T55" s="284"/>
      <c r="U55" s="285"/>
      <c r="V55" s="286"/>
      <c r="X55" s="284"/>
      <c r="Y55" s="284"/>
      <c r="Z55" s="284"/>
      <c r="AA55" s="284"/>
      <c r="AB55" s="284"/>
    </row>
    <row r="56" spans="5:28" ht="56" customHeight="1" thickBot="1">
      <c r="E56" s="474" t="s">
        <v>752</v>
      </c>
      <c r="F56" s="452" t="s">
        <v>218</v>
      </c>
      <c r="G56" s="452"/>
      <c r="H56" s="452"/>
      <c r="I56" s="452" t="s">
        <v>796</v>
      </c>
      <c r="J56" s="452"/>
      <c r="K56" s="302"/>
      <c r="L56" s="293"/>
      <c r="M56" s="452" t="s">
        <v>217</v>
      </c>
      <c r="N56" s="452" t="s">
        <v>217</v>
      </c>
      <c r="O56" s="478"/>
      <c r="P56" s="478"/>
      <c r="Q56" s="303"/>
      <c r="R56" s="283"/>
      <c r="S56" s="284"/>
      <c r="T56" s="284"/>
      <c r="U56" s="285"/>
      <c r="V56" s="286"/>
      <c r="X56" s="284"/>
      <c r="Y56" s="284"/>
      <c r="Z56" s="284"/>
      <c r="AA56" s="284"/>
      <c r="AB56" s="284"/>
    </row>
    <row r="57" spans="5:28" ht="45" customHeight="1" thickBot="1">
      <c r="E57" s="474" t="s">
        <v>826</v>
      </c>
      <c r="F57" s="452" t="s">
        <v>220</v>
      </c>
      <c r="G57" s="452"/>
      <c r="H57" s="452"/>
      <c r="I57" s="452" t="s">
        <v>795</v>
      </c>
      <c r="J57" s="452"/>
      <c r="K57" s="302"/>
      <c r="L57" s="293"/>
      <c r="M57" s="452" t="s">
        <v>799</v>
      </c>
      <c r="N57" s="452" t="s">
        <v>799</v>
      </c>
      <c r="O57" s="478"/>
      <c r="P57" s="478"/>
      <c r="Q57" s="303"/>
      <c r="R57" s="283"/>
      <c r="S57" s="284"/>
      <c r="T57" s="284"/>
      <c r="U57" s="285"/>
      <c r="V57" s="286"/>
      <c r="X57" s="284"/>
      <c r="Y57" s="284"/>
      <c r="Z57" s="284"/>
      <c r="AA57" s="284"/>
      <c r="AB57" s="284"/>
    </row>
    <row r="58" spans="5:28" ht="77" customHeight="1" thickBot="1">
      <c r="E58" s="474" t="s">
        <v>827</v>
      </c>
      <c r="F58" s="452" t="s">
        <v>222</v>
      </c>
      <c r="G58" s="452"/>
      <c r="H58" s="452"/>
      <c r="I58" s="452" t="s">
        <v>794</v>
      </c>
      <c r="J58" s="452"/>
      <c r="K58" s="302"/>
      <c r="L58" s="293"/>
      <c r="M58" s="452" t="s">
        <v>802</v>
      </c>
      <c r="N58" s="452" t="s">
        <v>224</v>
      </c>
      <c r="O58" s="478"/>
      <c r="P58" s="478"/>
      <c r="Q58" s="303"/>
      <c r="R58" s="283"/>
      <c r="S58" s="284"/>
      <c r="T58" s="284"/>
      <c r="U58" s="285"/>
      <c r="V58" s="286"/>
      <c r="X58" s="284"/>
      <c r="Y58" s="284"/>
      <c r="Z58" s="284"/>
      <c r="AA58" s="284"/>
      <c r="AB58" s="284"/>
    </row>
    <row r="59" spans="5:28" ht="35" customHeight="1" thickBot="1">
      <c r="E59" s="474" t="s">
        <v>828</v>
      </c>
      <c r="F59" s="452" t="s">
        <v>688</v>
      </c>
      <c r="G59" s="452"/>
      <c r="H59" s="452"/>
      <c r="I59" s="452" t="s">
        <v>765</v>
      </c>
      <c r="J59" s="452"/>
      <c r="K59" s="302"/>
      <c r="L59" s="293"/>
      <c r="M59" s="452" t="s">
        <v>799</v>
      </c>
      <c r="N59" s="452" t="s">
        <v>799</v>
      </c>
      <c r="O59" s="478"/>
      <c r="P59" s="478"/>
      <c r="Q59" s="303"/>
      <c r="R59" s="283"/>
      <c r="S59" s="284"/>
      <c r="T59" s="284"/>
      <c r="U59" s="285"/>
      <c r="V59" s="286"/>
      <c r="X59" s="284"/>
      <c r="Y59" s="284"/>
      <c r="Z59" s="284"/>
      <c r="AA59" s="284"/>
      <c r="AB59" s="284"/>
    </row>
    <row r="60" spans="5:28" ht="70.5" customHeight="1" thickBot="1">
      <c r="E60" s="474" t="s">
        <v>829</v>
      </c>
      <c r="F60" s="452" t="s">
        <v>225</v>
      </c>
      <c r="G60" s="452"/>
      <c r="H60" s="452"/>
      <c r="I60" s="452" t="s">
        <v>768</v>
      </c>
      <c r="J60" s="452"/>
      <c r="K60" s="293"/>
      <c r="L60" s="302"/>
      <c r="M60" s="452" t="s">
        <v>227</v>
      </c>
      <c r="N60" s="452" t="s">
        <v>227</v>
      </c>
      <c r="O60" s="478"/>
      <c r="P60" s="478"/>
      <c r="Q60" s="303"/>
      <c r="R60" s="283"/>
      <c r="S60" s="284"/>
      <c r="T60" s="284"/>
      <c r="U60" s="285"/>
      <c r="V60" s="286"/>
      <c r="X60" s="284"/>
      <c r="Y60" s="284"/>
      <c r="Z60" s="284"/>
      <c r="AA60" s="284"/>
      <c r="AB60" s="284"/>
    </row>
    <row r="61" spans="5:28" ht="77.5" customHeight="1" thickBot="1">
      <c r="E61" s="474" t="s">
        <v>830</v>
      </c>
      <c r="F61" s="452" t="s">
        <v>228</v>
      </c>
      <c r="G61" s="452"/>
      <c r="H61" s="452"/>
      <c r="I61" s="452" t="s">
        <v>769</v>
      </c>
      <c r="J61" s="452"/>
      <c r="K61" s="293"/>
      <c r="L61" s="302"/>
      <c r="M61" s="452" t="s">
        <v>657</v>
      </c>
      <c r="N61" s="452" t="s">
        <v>657</v>
      </c>
      <c r="O61" s="478"/>
      <c r="P61" s="478"/>
      <c r="Q61" s="303"/>
      <c r="R61" s="283"/>
      <c r="S61" s="284"/>
      <c r="T61" s="284"/>
      <c r="U61" s="285"/>
      <c r="V61" s="286"/>
      <c r="X61" s="284"/>
      <c r="Y61" s="284"/>
      <c r="Z61" s="284"/>
      <c r="AA61" s="284"/>
      <c r="AB61" s="284"/>
    </row>
    <row r="62" spans="5:28" ht="60.5" customHeight="1" thickBot="1">
      <c r="E62" s="474" t="s">
        <v>831</v>
      </c>
      <c r="F62" s="452" t="s">
        <v>230</v>
      </c>
      <c r="G62" s="452"/>
      <c r="H62" s="452"/>
      <c r="I62" s="452" t="s">
        <v>770</v>
      </c>
      <c r="J62" s="452"/>
      <c r="K62" s="293"/>
      <c r="L62" s="302"/>
      <c r="M62" s="452" t="s">
        <v>232</v>
      </c>
      <c r="N62" s="452" t="s">
        <v>232</v>
      </c>
      <c r="O62" s="478"/>
      <c r="P62" s="478"/>
      <c r="Q62" s="303"/>
      <c r="R62" s="283"/>
      <c r="S62" s="284"/>
      <c r="T62" s="284"/>
      <c r="U62" s="285"/>
      <c r="V62" s="286"/>
      <c r="X62" s="284"/>
      <c r="Y62" s="284"/>
      <c r="Z62" s="284"/>
      <c r="AA62" s="284"/>
      <c r="AB62" s="284"/>
    </row>
    <row r="63" spans="5:28" ht="49.5" customHeight="1" thickBot="1">
      <c r="E63" s="474" t="s">
        <v>832</v>
      </c>
      <c r="F63" s="452" t="s">
        <v>233</v>
      </c>
      <c r="G63" s="452"/>
      <c r="H63" s="452"/>
      <c r="I63" s="452" t="s">
        <v>234</v>
      </c>
      <c r="J63" s="452"/>
      <c r="K63" s="293"/>
      <c r="L63" s="302"/>
      <c r="M63" s="452" t="s">
        <v>235</v>
      </c>
      <c r="N63" s="452" t="s">
        <v>235</v>
      </c>
      <c r="O63" s="478"/>
      <c r="P63" s="478"/>
      <c r="Q63" s="303"/>
      <c r="R63" s="283"/>
      <c r="S63" s="284"/>
      <c r="T63" s="284"/>
      <c r="U63" s="285"/>
      <c r="V63" s="286"/>
      <c r="X63" s="284"/>
      <c r="Y63" s="284"/>
      <c r="Z63" s="284"/>
      <c r="AA63" s="284"/>
      <c r="AB63" s="284"/>
    </row>
    <row r="64" spans="5:28" ht="49.5" customHeight="1" thickBot="1">
      <c r="E64" s="474" t="s">
        <v>833</v>
      </c>
      <c r="F64" s="452" t="s">
        <v>236</v>
      </c>
      <c r="G64" s="452"/>
      <c r="H64" s="452"/>
      <c r="I64" s="452" t="s">
        <v>237</v>
      </c>
      <c r="J64" s="452"/>
      <c r="K64" s="293"/>
      <c r="L64" s="302"/>
      <c r="M64" s="452" t="s">
        <v>235</v>
      </c>
      <c r="N64" s="452" t="s">
        <v>235</v>
      </c>
      <c r="O64" s="478"/>
      <c r="P64" s="478"/>
      <c r="Q64" s="303"/>
      <c r="R64" s="283"/>
      <c r="S64" s="284"/>
      <c r="T64" s="284"/>
      <c r="U64" s="285"/>
      <c r="V64" s="286"/>
      <c r="X64" s="284"/>
      <c r="Y64" s="284"/>
      <c r="Z64" s="284"/>
      <c r="AA64" s="284"/>
      <c r="AB64" s="284"/>
    </row>
    <row r="65" spans="5:28" ht="55" customHeight="1" thickBot="1">
      <c r="E65" s="474" t="s">
        <v>834</v>
      </c>
      <c r="F65" s="452" t="s">
        <v>238</v>
      </c>
      <c r="G65" s="452"/>
      <c r="H65" s="452"/>
      <c r="I65" s="452" t="s">
        <v>785</v>
      </c>
      <c r="J65" s="452"/>
      <c r="K65" s="302"/>
      <c r="L65" s="293"/>
      <c r="M65" s="452" t="s">
        <v>799</v>
      </c>
      <c r="N65" s="452" t="s">
        <v>799</v>
      </c>
      <c r="O65" s="478"/>
      <c r="P65" s="478"/>
      <c r="Q65" s="303"/>
      <c r="R65" s="283"/>
      <c r="S65" s="284"/>
      <c r="T65" s="284"/>
      <c r="U65" s="285"/>
      <c r="V65" s="286"/>
      <c r="X65" s="284"/>
      <c r="Y65" s="284"/>
      <c r="Z65" s="284"/>
      <c r="AA65" s="284"/>
      <c r="AB65" s="284"/>
    </row>
    <row r="66" spans="5:28" ht="64" customHeight="1" thickBot="1">
      <c r="E66" s="474" t="s">
        <v>835</v>
      </c>
      <c r="F66" s="452" t="s">
        <v>240</v>
      </c>
      <c r="G66" s="452"/>
      <c r="H66" s="452"/>
      <c r="I66" s="452" t="s">
        <v>785</v>
      </c>
      <c r="J66" s="452"/>
      <c r="K66" s="293"/>
      <c r="L66" s="302"/>
      <c r="M66" s="452" t="s">
        <v>800</v>
      </c>
      <c r="N66" s="452" t="s">
        <v>800</v>
      </c>
      <c r="O66" s="478"/>
      <c r="P66" s="478"/>
      <c r="Q66" s="303"/>
      <c r="R66" s="283"/>
      <c r="S66" s="284"/>
      <c r="T66" s="284"/>
      <c r="U66" s="285"/>
      <c r="V66" s="286"/>
      <c r="X66" s="284"/>
      <c r="Y66" s="284"/>
      <c r="Z66" s="284"/>
      <c r="AA66" s="284"/>
      <c r="AB66" s="284"/>
    </row>
    <row r="67" spans="5:28" ht="42.5" customHeight="1" thickBot="1">
      <c r="E67" s="474" t="s">
        <v>836</v>
      </c>
      <c r="F67" s="452" t="s">
        <v>134</v>
      </c>
      <c r="G67" s="452"/>
      <c r="H67" s="452"/>
      <c r="I67" s="452" t="s">
        <v>786</v>
      </c>
      <c r="J67" s="452"/>
      <c r="K67" s="293"/>
      <c r="L67" s="302"/>
      <c r="M67" s="452" t="s">
        <v>242</v>
      </c>
      <c r="N67" s="452" t="s">
        <v>242</v>
      </c>
      <c r="O67" s="478"/>
      <c r="P67" s="478"/>
      <c r="Q67" s="303"/>
      <c r="R67" s="283"/>
      <c r="S67" s="284"/>
      <c r="T67" s="284"/>
      <c r="U67" s="285"/>
      <c r="V67" s="286"/>
      <c r="X67" s="284"/>
      <c r="Y67" s="284"/>
      <c r="Z67" s="284"/>
      <c r="AA67" s="284"/>
      <c r="AB67" s="284"/>
    </row>
    <row r="68" spans="5:28" ht="42.5" customHeight="1" thickBot="1">
      <c r="E68" s="474" t="s">
        <v>837</v>
      </c>
      <c r="F68" s="452" t="s">
        <v>243</v>
      </c>
      <c r="G68" s="452"/>
      <c r="H68" s="452"/>
      <c r="I68" s="452" t="s">
        <v>787</v>
      </c>
      <c r="J68" s="452"/>
      <c r="K68" s="293"/>
      <c r="L68" s="302"/>
      <c r="M68" s="452" t="s">
        <v>801</v>
      </c>
      <c r="N68" s="452" t="s">
        <v>242</v>
      </c>
      <c r="O68" s="478"/>
      <c r="P68" s="478"/>
      <c r="Q68" s="303"/>
      <c r="R68" s="283"/>
      <c r="S68" s="284"/>
      <c r="T68" s="284"/>
      <c r="U68" s="285"/>
      <c r="V68" s="286"/>
      <c r="X68" s="284"/>
      <c r="Y68" s="284"/>
      <c r="Z68" s="284"/>
      <c r="AA68" s="284"/>
      <c r="AB68" s="284"/>
    </row>
    <row r="69" spans="5:28" ht="42.5" customHeight="1" thickBot="1">
      <c r="E69" s="474" t="s">
        <v>838</v>
      </c>
      <c r="F69" s="452" t="s">
        <v>245</v>
      </c>
      <c r="G69" s="452"/>
      <c r="H69" s="452"/>
      <c r="I69" s="452" t="s">
        <v>788</v>
      </c>
      <c r="J69" s="452"/>
      <c r="K69" s="293"/>
      <c r="L69" s="302"/>
      <c r="M69" s="452" t="s">
        <v>658</v>
      </c>
      <c r="N69" s="452" t="s">
        <v>658</v>
      </c>
      <c r="O69" s="478"/>
      <c r="P69" s="478"/>
      <c r="Q69" s="303"/>
      <c r="R69" s="283"/>
      <c r="S69" s="284"/>
      <c r="T69" s="284"/>
      <c r="U69" s="285"/>
      <c r="V69" s="286"/>
      <c r="X69" s="284"/>
      <c r="Y69" s="284"/>
      <c r="Z69" s="284"/>
      <c r="AA69" s="284"/>
      <c r="AB69" s="284"/>
    </row>
    <row r="70" spans="5:28" ht="39" customHeight="1" thickBot="1">
      <c r="E70" s="474" t="s">
        <v>839</v>
      </c>
      <c r="F70" s="452" t="s">
        <v>247</v>
      </c>
      <c r="G70" s="452"/>
      <c r="H70" s="452"/>
      <c r="I70" s="452" t="s">
        <v>789</v>
      </c>
      <c r="J70" s="452"/>
      <c r="K70" s="293"/>
      <c r="L70" s="302"/>
      <c r="M70" s="452" t="s">
        <v>249</v>
      </c>
      <c r="N70" s="452" t="s">
        <v>249</v>
      </c>
      <c r="O70" s="478"/>
      <c r="P70" s="478"/>
      <c r="Q70" s="303"/>
      <c r="R70" s="283"/>
      <c r="S70" s="284"/>
      <c r="T70" s="284"/>
      <c r="U70" s="285"/>
      <c r="V70" s="286"/>
      <c r="X70" s="284"/>
      <c r="Y70" s="284"/>
      <c r="Z70" s="284"/>
      <c r="AA70" s="284"/>
      <c r="AB70" s="284"/>
    </row>
    <row r="71" spans="5:28" ht="42.5" customHeight="1" thickBot="1">
      <c r="E71" s="474" t="s">
        <v>840</v>
      </c>
      <c r="F71" s="452" t="s">
        <v>250</v>
      </c>
      <c r="G71" s="452"/>
      <c r="H71" s="452"/>
      <c r="I71" s="452" t="s">
        <v>790</v>
      </c>
      <c r="J71" s="452"/>
      <c r="K71" s="293"/>
      <c r="L71" s="302"/>
      <c r="M71" s="452" t="s">
        <v>803</v>
      </c>
      <c r="N71" s="452" t="s">
        <v>252</v>
      </c>
      <c r="O71" s="478"/>
      <c r="P71" s="478"/>
      <c r="Q71" s="303"/>
      <c r="R71" s="283"/>
      <c r="S71" s="284"/>
      <c r="T71" s="284"/>
      <c r="U71" s="285"/>
      <c r="V71" s="286"/>
      <c r="X71" s="284"/>
      <c r="Y71" s="284"/>
      <c r="Z71" s="284"/>
      <c r="AA71" s="284"/>
      <c r="AB71" s="284"/>
    </row>
    <row r="72" spans="5:28" ht="42.5" customHeight="1" thickBot="1">
      <c r="E72" s="474" t="s">
        <v>841</v>
      </c>
      <c r="F72" s="452" t="s">
        <v>253</v>
      </c>
      <c r="G72" s="452"/>
      <c r="H72" s="452"/>
      <c r="I72" s="452" t="s">
        <v>791</v>
      </c>
      <c r="J72" s="452"/>
      <c r="K72" s="291"/>
      <c r="L72" s="293"/>
      <c r="M72" s="452" t="s">
        <v>255</v>
      </c>
      <c r="N72" s="452" t="s">
        <v>255</v>
      </c>
      <c r="O72" s="478"/>
      <c r="P72" s="478"/>
      <c r="Q72" s="303"/>
      <c r="R72" s="283"/>
      <c r="S72" s="284"/>
      <c r="T72" s="284"/>
      <c r="U72" s="285"/>
      <c r="V72" s="286"/>
      <c r="X72" s="284"/>
      <c r="Y72" s="284"/>
      <c r="Z72" s="284"/>
      <c r="AA72" s="284"/>
      <c r="AB72" s="284"/>
    </row>
    <row r="73" spans="5:28" ht="47.5" customHeight="1" thickBot="1">
      <c r="E73" s="474" t="s">
        <v>842</v>
      </c>
      <c r="F73" s="452" t="s">
        <v>256</v>
      </c>
      <c r="G73" s="452"/>
      <c r="H73" s="452"/>
      <c r="I73" s="452"/>
      <c r="J73" s="452"/>
      <c r="K73" s="291"/>
      <c r="L73" s="293"/>
      <c r="M73" s="452" t="s">
        <v>257</v>
      </c>
      <c r="N73" s="452" t="s">
        <v>257</v>
      </c>
      <c r="O73" s="479"/>
      <c r="P73" s="479"/>
      <c r="Q73" s="303"/>
      <c r="R73" s="283"/>
      <c r="S73" s="284"/>
      <c r="T73" s="284"/>
      <c r="U73" s="285"/>
      <c r="V73" s="286"/>
      <c r="X73" s="284"/>
      <c r="Y73" s="284"/>
      <c r="Z73" s="284"/>
      <c r="AA73" s="284"/>
      <c r="AB73" s="284"/>
    </row>
    <row r="75" spans="5:28" ht="17" customHeight="1" thickBot="1">
      <c r="E75" s="453" t="s">
        <v>753</v>
      </c>
      <c r="F75" s="453"/>
      <c r="G75" s="453"/>
      <c r="H75" s="453"/>
      <c r="I75" s="453"/>
      <c r="J75" s="453"/>
      <c r="K75" s="453"/>
      <c r="L75" s="453"/>
      <c r="M75" s="453"/>
      <c r="N75" s="453"/>
      <c r="O75" s="453"/>
      <c r="P75" s="453"/>
    </row>
    <row r="76" spans="5:28" ht="29.5" customHeight="1" thickBot="1">
      <c r="E76" s="454" t="s">
        <v>804</v>
      </c>
      <c r="F76" s="454"/>
      <c r="G76" s="454"/>
      <c r="H76" s="454"/>
      <c r="I76" s="423"/>
      <c r="J76" s="423"/>
      <c r="Q76" s="272"/>
    </row>
    <row r="77" spans="5:28" ht="21.5" customHeight="1" thickBot="1">
      <c r="E77" s="287" t="s">
        <v>852</v>
      </c>
    </row>
    <row r="78" spans="5:28" ht="83" customHeight="1" thickBot="1">
      <c r="E78" s="475" t="s">
        <v>843</v>
      </c>
      <c r="F78" s="452" t="s">
        <v>259</v>
      </c>
      <c r="G78" s="452"/>
      <c r="H78" s="452"/>
      <c r="I78" s="452" t="s">
        <v>750</v>
      </c>
      <c r="J78" s="452"/>
      <c r="K78" s="293"/>
      <c r="L78" s="291"/>
      <c r="M78" s="452" t="s">
        <v>111</v>
      </c>
      <c r="N78" s="452"/>
      <c r="O78" s="480"/>
      <c r="P78" s="481"/>
      <c r="R78" s="283"/>
      <c r="S78" s="284"/>
      <c r="T78" s="284"/>
      <c r="U78" s="285"/>
      <c r="V78" s="286"/>
      <c r="X78" s="284"/>
      <c r="Y78" s="284"/>
      <c r="Z78" s="284"/>
      <c r="AA78" s="284"/>
      <c r="AB78" s="284"/>
    </row>
    <row r="79" spans="5:28" ht="62.5" customHeight="1" thickBot="1">
      <c r="E79" s="475" t="s">
        <v>844</v>
      </c>
      <c r="F79" s="452" t="s">
        <v>260</v>
      </c>
      <c r="G79" s="452"/>
      <c r="H79" s="452"/>
      <c r="I79" s="452" t="s">
        <v>792</v>
      </c>
      <c r="J79" s="452"/>
      <c r="K79" s="293"/>
      <c r="L79" s="291"/>
      <c r="M79" s="452" t="s">
        <v>799</v>
      </c>
      <c r="N79" s="452"/>
      <c r="O79" s="482"/>
      <c r="P79" s="483"/>
      <c r="R79" s="283"/>
      <c r="S79" s="284"/>
      <c r="T79" s="284"/>
      <c r="U79" s="285"/>
      <c r="V79" s="286"/>
      <c r="X79" s="284"/>
      <c r="Y79" s="284"/>
      <c r="Z79" s="284"/>
      <c r="AA79" s="284"/>
      <c r="AB79" s="284"/>
    </row>
    <row r="80" spans="5:28" ht="72.5" customHeight="1" thickBot="1">
      <c r="E80" s="475" t="s">
        <v>845</v>
      </c>
      <c r="F80" s="452" t="s">
        <v>265</v>
      </c>
      <c r="G80" s="452"/>
      <c r="H80" s="452"/>
      <c r="I80" s="452" t="s">
        <v>690</v>
      </c>
      <c r="J80" s="452"/>
      <c r="K80" s="291"/>
      <c r="L80" s="293"/>
      <c r="M80" s="452" t="s">
        <v>691</v>
      </c>
      <c r="N80" s="452"/>
      <c r="O80" s="482"/>
      <c r="P80" s="483"/>
      <c r="R80" s="283"/>
      <c r="S80" s="284"/>
      <c r="T80" s="284"/>
      <c r="U80" s="285"/>
      <c r="V80" s="286"/>
      <c r="X80" s="284"/>
      <c r="Y80" s="284"/>
      <c r="Z80" s="284"/>
      <c r="AA80" s="284"/>
      <c r="AB80" s="284"/>
    </row>
    <row r="81" spans="5:28" ht="43" customHeight="1" thickBot="1">
      <c r="E81" s="475" t="s">
        <v>846</v>
      </c>
      <c r="F81" s="452" t="s">
        <v>270</v>
      </c>
      <c r="G81" s="452"/>
      <c r="H81" s="452"/>
      <c r="I81" s="452" t="s">
        <v>793</v>
      </c>
      <c r="J81" s="452"/>
      <c r="K81" s="293"/>
      <c r="L81" s="302"/>
      <c r="M81" s="452" t="s">
        <v>255</v>
      </c>
      <c r="N81" s="452"/>
      <c r="O81" s="484"/>
      <c r="P81" s="485"/>
      <c r="R81" s="283"/>
      <c r="S81" s="284"/>
      <c r="T81" s="284"/>
      <c r="U81" s="285"/>
      <c r="V81" s="286"/>
      <c r="X81" s="284"/>
      <c r="Y81" s="284"/>
      <c r="Z81" s="284"/>
      <c r="AA81" s="284"/>
      <c r="AB81" s="284"/>
    </row>
    <row r="82" spans="5:28" ht="22" customHeight="1" thickBot="1">
      <c r="E82" s="457" t="s">
        <v>854</v>
      </c>
      <c r="F82" s="458"/>
      <c r="G82" s="458"/>
      <c r="H82" s="458"/>
      <c r="I82" s="458"/>
      <c r="J82" s="458"/>
      <c r="K82" s="458"/>
      <c r="L82" s="458"/>
      <c r="M82" s="458"/>
      <c r="N82" s="458"/>
      <c r="O82" s="458"/>
      <c r="P82" s="268"/>
      <c r="R82" s="297"/>
      <c r="S82" s="297"/>
      <c r="T82" s="297"/>
      <c r="U82" s="298"/>
      <c r="V82" s="298"/>
      <c r="X82" s="297"/>
      <c r="Y82" s="297"/>
      <c r="Z82" s="297"/>
      <c r="AA82" s="297"/>
      <c r="AB82" s="297"/>
    </row>
    <row r="83" spans="5:28" ht="94" customHeight="1" thickBot="1">
      <c r="E83" s="425" t="s">
        <v>856</v>
      </c>
      <c r="F83" s="426"/>
      <c r="G83" s="426"/>
      <c r="H83" s="426"/>
      <c r="I83" s="426"/>
      <c r="J83" s="426"/>
      <c r="K83" s="426"/>
      <c r="L83" s="426"/>
      <c r="M83" s="426"/>
      <c r="N83" s="426"/>
      <c r="O83" s="426"/>
      <c r="P83" s="427"/>
      <c r="Q83" s="274"/>
    </row>
    <row r="84" spans="5:28" ht="24" customHeight="1" thickBot="1">
      <c r="E84" s="459" t="s">
        <v>848</v>
      </c>
      <c r="F84" s="460"/>
      <c r="G84" s="460"/>
      <c r="H84" s="460"/>
      <c r="I84" s="460"/>
      <c r="J84" s="460"/>
      <c r="K84" s="460"/>
      <c r="L84" s="460"/>
      <c r="M84" s="460"/>
      <c r="N84" s="460"/>
      <c r="O84" s="460"/>
      <c r="P84" s="461"/>
      <c r="Q84" s="288"/>
    </row>
    <row r="85" spans="5:28" ht="49" customHeight="1">
      <c r="E85" s="455" t="s">
        <v>853</v>
      </c>
      <c r="F85" s="455"/>
      <c r="G85" s="455"/>
      <c r="H85" s="455"/>
      <c r="I85" s="455"/>
      <c r="J85" s="455"/>
      <c r="K85" s="455"/>
      <c r="L85" s="455"/>
      <c r="M85" s="455"/>
      <c r="N85" s="455"/>
      <c r="O85" s="455"/>
      <c r="P85" s="455"/>
      <c r="Q85" s="271"/>
    </row>
    <row r="86" spans="5:28" ht="75" customHeight="1">
      <c r="E86" s="456" t="s">
        <v>849</v>
      </c>
      <c r="F86" s="456"/>
      <c r="G86" s="456"/>
      <c r="H86" s="456"/>
      <c r="I86" s="456"/>
      <c r="J86" s="456"/>
      <c r="K86" s="456"/>
      <c r="L86" s="456"/>
      <c r="M86" s="456"/>
      <c r="N86" s="456"/>
      <c r="O86" s="456"/>
      <c r="P86" s="456"/>
      <c r="Q86" s="271"/>
    </row>
    <row r="87" spans="5:28" ht="42.5" customHeight="1">
      <c r="E87" s="424" t="s">
        <v>850</v>
      </c>
      <c r="F87" s="424"/>
      <c r="G87" s="424"/>
      <c r="H87" s="424"/>
      <c r="I87" s="424"/>
      <c r="J87" s="424"/>
      <c r="K87" s="424"/>
      <c r="L87" s="424"/>
      <c r="M87" s="424"/>
      <c r="N87" s="424"/>
      <c r="O87" s="424"/>
      <c r="P87" s="424"/>
      <c r="Q87" s="306"/>
    </row>
  </sheetData>
  <sheetProtection algorithmName="SHA-512" hashValue="7sE6A5wkTquoV705yG89zwJrQ48aBxOmVPQCANDXAtIdryJvckVDdTNkQdSXje4+bkA15b9pMHkGARI6CF0Gng==" saltValue="G6WBjhyOM+p0MjbBFXoJJA==" spinCount="100000" sheet="1" objects="1" scenarios="1"/>
  <mergeCells count="208">
    <mergeCell ref="E85:P85"/>
    <mergeCell ref="E86:P86"/>
    <mergeCell ref="E87:P87"/>
    <mergeCell ref="F80:H80"/>
    <mergeCell ref="I80:J80"/>
    <mergeCell ref="M80:N80"/>
    <mergeCell ref="F81:H81"/>
    <mergeCell ref="I81:J81"/>
    <mergeCell ref="M81:N81"/>
    <mergeCell ref="O78:O81"/>
    <mergeCell ref="P78:P81"/>
    <mergeCell ref="E82:O82"/>
    <mergeCell ref="E83:P83"/>
    <mergeCell ref="E84:P84"/>
    <mergeCell ref="F78:H78"/>
    <mergeCell ref="I78:J78"/>
    <mergeCell ref="M78:N78"/>
    <mergeCell ref="F79:H79"/>
    <mergeCell ref="I79:J79"/>
    <mergeCell ref="M79:N79"/>
    <mergeCell ref="F72:H72"/>
    <mergeCell ref="I72:J72"/>
    <mergeCell ref="M72:N72"/>
    <mergeCell ref="F69:H69"/>
    <mergeCell ref="I69:J69"/>
    <mergeCell ref="M69:N69"/>
    <mergeCell ref="F70:H70"/>
    <mergeCell ref="I70:J70"/>
    <mergeCell ref="M70:N70"/>
    <mergeCell ref="E75:P75"/>
    <mergeCell ref="E76:H76"/>
    <mergeCell ref="I76:J76"/>
    <mergeCell ref="F71:H71"/>
    <mergeCell ref="I71:J71"/>
    <mergeCell ref="M71:N71"/>
    <mergeCell ref="O22:O73"/>
    <mergeCell ref="P22:P73"/>
    <mergeCell ref="F67:H67"/>
    <mergeCell ref="I67:J67"/>
    <mergeCell ref="M67:N67"/>
    <mergeCell ref="F68:H68"/>
    <mergeCell ref="I68:J68"/>
    <mergeCell ref="M68:N68"/>
    <mergeCell ref="F73:H73"/>
    <mergeCell ref="I73:J73"/>
    <mergeCell ref="M73:N73"/>
    <mergeCell ref="F65:H65"/>
    <mergeCell ref="I65:J65"/>
    <mergeCell ref="M65:N65"/>
    <mergeCell ref="F66:H66"/>
    <mergeCell ref="I66:J66"/>
    <mergeCell ref="M66:N66"/>
    <mergeCell ref="F63:H63"/>
    <mergeCell ref="I63:J63"/>
    <mergeCell ref="M63:N63"/>
    <mergeCell ref="F64:H64"/>
    <mergeCell ref="I64:J64"/>
    <mergeCell ref="M64:N64"/>
    <mergeCell ref="F61:H61"/>
    <mergeCell ref="I61:J61"/>
    <mergeCell ref="M61:N61"/>
    <mergeCell ref="F62:H62"/>
    <mergeCell ref="I62:J62"/>
    <mergeCell ref="M62:N62"/>
    <mergeCell ref="F59:H59"/>
    <mergeCell ref="I59:J59"/>
    <mergeCell ref="M59:N59"/>
    <mergeCell ref="F60:H60"/>
    <mergeCell ref="I60:J60"/>
    <mergeCell ref="M60:N60"/>
    <mergeCell ref="F57:H57"/>
    <mergeCell ref="I57:J57"/>
    <mergeCell ref="M57:N57"/>
    <mergeCell ref="F58:H58"/>
    <mergeCell ref="I58:J58"/>
    <mergeCell ref="M58:N58"/>
    <mergeCell ref="F55:H55"/>
    <mergeCell ref="I55:J55"/>
    <mergeCell ref="M55:N55"/>
    <mergeCell ref="F56:H56"/>
    <mergeCell ref="I56:J56"/>
    <mergeCell ref="M56:N56"/>
    <mergeCell ref="F53:H53"/>
    <mergeCell ref="I53:J53"/>
    <mergeCell ref="M53:N53"/>
    <mergeCell ref="F54:H54"/>
    <mergeCell ref="I54:J54"/>
    <mergeCell ref="M54:N54"/>
    <mergeCell ref="F51:H51"/>
    <mergeCell ref="I51:J51"/>
    <mergeCell ref="M51:N51"/>
    <mergeCell ref="F52:H52"/>
    <mergeCell ref="I52:J52"/>
    <mergeCell ref="M52:N52"/>
    <mergeCell ref="I44:J44"/>
    <mergeCell ref="M44:N44"/>
    <mergeCell ref="F49:H49"/>
    <mergeCell ref="I49:J49"/>
    <mergeCell ref="M49:N49"/>
    <mergeCell ref="F50:H50"/>
    <mergeCell ref="I50:J50"/>
    <mergeCell ref="M50:N50"/>
    <mergeCell ref="F47:H47"/>
    <mergeCell ref="I47:J47"/>
    <mergeCell ref="M47:N47"/>
    <mergeCell ref="F48:H48"/>
    <mergeCell ref="I48:J48"/>
    <mergeCell ref="M48:N48"/>
    <mergeCell ref="F41:H41"/>
    <mergeCell ref="I41:J41"/>
    <mergeCell ref="M41:N41"/>
    <mergeCell ref="F42:H42"/>
    <mergeCell ref="I42:J42"/>
    <mergeCell ref="M42:N42"/>
    <mergeCell ref="F45:H45"/>
    <mergeCell ref="I45:J45"/>
    <mergeCell ref="M45:N45"/>
    <mergeCell ref="F46:H46"/>
    <mergeCell ref="I46:J46"/>
    <mergeCell ref="M46:N46"/>
    <mergeCell ref="F43:H43"/>
    <mergeCell ref="I43:J43"/>
    <mergeCell ref="M43:N43"/>
    <mergeCell ref="F44:H44"/>
    <mergeCell ref="F39:H39"/>
    <mergeCell ref="I39:J39"/>
    <mergeCell ref="M39:N39"/>
    <mergeCell ref="F40:H40"/>
    <mergeCell ref="I40:J40"/>
    <mergeCell ref="M40:N40"/>
    <mergeCell ref="F37:H37"/>
    <mergeCell ref="I37:J37"/>
    <mergeCell ref="M37:N37"/>
    <mergeCell ref="F38:H38"/>
    <mergeCell ref="I38:J38"/>
    <mergeCell ref="M38:N38"/>
    <mergeCell ref="F35:H35"/>
    <mergeCell ref="I35:J35"/>
    <mergeCell ref="M35:N35"/>
    <mergeCell ref="F36:H36"/>
    <mergeCell ref="I36:J36"/>
    <mergeCell ref="M36:N36"/>
    <mergeCell ref="F33:H33"/>
    <mergeCell ref="I33:J33"/>
    <mergeCell ref="M33:N33"/>
    <mergeCell ref="F34:H34"/>
    <mergeCell ref="I34:J34"/>
    <mergeCell ref="M34:N34"/>
    <mergeCell ref="I31:J31"/>
    <mergeCell ref="M31:N31"/>
    <mergeCell ref="F32:H32"/>
    <mergeCell ref="I32:J32"/>
    <mergeCell ref="M32:N32"/>
    <mergeCell ref="F29:H29"/>
    <mergeCell ref="I29:J29"/>
    <mergeCell ref="M29:N29"/>
    <mergeCell ref="F30:H30"/>
    <mergeCell ref="I30:J30"/>
    <mergeCell ref="M30:N30"/>
    <mergeCell ref="F22:H22"/>
    <mergeCell ref="I22:J22"/>
    <mergeCell ref="M22:N22"/>
    <mergeCell ref="F23:H23"/>
    <mergeCell ref="I23:J23"/>
    <mergeCell ref="M23:N23"/>
    <mergeCell ref="F24:H24"/>
    <mergeCell ref="I24:J24"/>
    <mergeCell ref="F27:H27"/>
    <mergeCell ref="I27:J27"/>
    <mergeCell ref="M27:N27"/>
    <mergeCell ref="F28:H28"/>
    <mergeCell ref="I28:J28"/>
    <mergeCell ref="M28:N28"/>
    <mergeCell ref="M24:N24"/>
    <mergeCell ref="F25:H25"/>
    <mergeCell ref="I25:J25"/>
    <mergeCell ref="M25:N25"/>
    <mergeCell ref="F26:H26"/>
    <mergeCell ref="I26:J26"/>
    <mergeCell ref="M26:N26"/>
    <mergeCell ref="F31:H31"/>
    <mergeCell ref="E18:P18"/>
    <mergeCell ref="R18:V18"/>
    <mergeCell ref="X18:AB18"/>
    <mergeCell ref="E19:P19"/>
    <mergeCell ref="M20:P20"/>
    <mergeCell ref="F21:H21"/>
    <mergeCell ref="I21:J21"/>
    <mergeCell ref="M21:N21"/>
    <mergeCell ref="E13:H13"/>
    <mergeCell ref="I13:P13"/>
    <mergeCell ref="E14:J14"/>
    <mergeCell ref="E15:H15"/>
    <mergeCell ref="I15:P15"/>
    <mergeCell ref="E17:P17"/>
    <mergeCell ref="E9:H9"/>
    <mergeCell ref="I9:P9"/>
    <mergeCell ref="E10:J10"/>
    <mergeCell ref="E11:H11"/>
    <mergeCell ref="I11:P11"/>
    <mergeCell ref="E12:J12"/>
    <mergeCell ref="E1:P1"/>
    <mergeCell ref="E2:P2"/>
    <mergeCell ref="E3:P3"/>
    <mergeCell ref="E4:P4"/>
    <mergeCell ref="E6:P6"/>
    <mergeCell ref="E7:H7"/>
    <mergeCell ref="I7:P7"/>
  </mergeCells>
  <dataValidations count="2">
    <dataValidation type="list" allowBlank="1" showInputMessage="1" showErrorMessage="1" sqref="R22">
      <formula1>"Sim,Não,Não aplicável"</formula1>
    </dataValidation>
    <dataValidation type="list" allowBlank="1" showInputMessage="1" showErrorMessage="1" sqref="R78:R82 R75:R76 R23:R73">
      <formula1>"Sim,Não"</formula1>
    </dataValidation>
  </dataValidations>
  <hyperlinks>
    <hyperlink ref="F71" r:id="rId1" display="http://www.base.gov.pt/"/>
  </hyperlinks>
  <printOptions horizontalCentered="1"/>
  <pageMargins left="0.70866141732283472" right="0.70866141732283472" top="0.74803149606299213" bottom="0.74803149606299213" header="0.31496062992125984" footer="0.31496062992125984"/>
  <pageSetup paperSize="9" scale="42" fitToHeight="0" orientation="portrait" r:id="rId2"/>
  <headerFooter>
    <oddHeader>&amp;L&amp;G</oddHeader>
    <oddFooter>&amp;LPage &amp;P of &amp;N&amp;R&amp;G</oddFooter>
  </headerFooter>
  <drawing r:id="rId3"/>
  <legacyDrawingHF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Tabelas!$B$2:$B$4</xm:f>
          </x14:formula1>
          <xm:sqref>K81 L48:L52 K53 K60:K64 K41:K47 L72:L74 L28:L31 L54:L59 L65 K22:K27 K78:K79 L80 K32:K40 K66 K67:K71</xm:sqref>
        </x14:dataValidation>
        <x14:dataValidation type="list" allowBlank="1" showInputMessage="1" showErrorMessage="1">
          <x14:formula1>
            <xm:f>Tabelas!$A$2:$A$3</xm:f>
          </x14:formula1>
          <xm:sqref>I76</xm:sqref>
        </x14:dataValidation>
        <x14:dataValidation type="list" allowBlank="1" showInputMessage="1" showErrorMessage="1">
          <x14:formula1>
            <xm:f>Tabelas!$H$2:$H$4</xm:f>
          </x14:formula1>
          <xm:sqref>I9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dimension ref="A1:BS7"/>
  <sheetViews>
    <sheetView zoomScale="75" zoomScaleNormal="75" workbookViewId="0">
      <selection activeCell="H40" sqref="H40"/>
    </sheetView>
  </sheetViews>
  <sheetFormatPr defaultColWidth="8.81640625" defaultRowHeight="13"/>
  <cols>
    <col min="1" max="1" width="29.81640625" style="24" customWidth="1"/>
    <col min="2" max="4" width="48.54296875" style="24" customWidth="1"/>
    <col min="5" max="5" width="16.453125" style="24" customWidth="1"/>
    <col min="6" max="6" width="18.453125" style="24" customWidth="1"/>
    <col min="7" max="7" width="12.54296875" style="24" customWidth="1"/>
    <col min="8" max="8" width="22.453125" style="24" customWidth="1"/>
    <col min="9" max="9" width="20.453125" style="24" customWidth="1"/>
    <col min="10" max="10" width="21.1796875" style="24" customWidth="1"/>
    <col min="11" max="11" width="25.1796875" style="24" bestFit="1" customWidth="1"/>
    <col min="12" max="12" width="10.1796875" style="24" bestFit="1" customWidth="1"/>
    <col min="13" max="13" width="18.453125" style="24" bestFit="1" customWidth="1"/>
    <col min="14" max="14" width="22.1796875" style="24" bestFit="1" customWidth="1"/>
    <col min="15" max="15" width="22.81640625" style="24" bestFit="1" customWidth="1"/>
    <col min="16" max="16" width="14.81640625" style="24" bestFit="1" customWidth="1"/>
    <col min="17" max="17" width="15.453125" style="24" bestFit="1" customWidth="1"/>
    <col min="18" max="51" width="15.81640625" style="43" customWidth="1"/>
    <col min="52" max="52" width="15.1796875" style="43" customWidth="1"/>
    <col min="53" max="71" width="15.1796875" style="24" customWidth="1"/>
    <col min="72" max="16384" width="8.81640625" style="24"/>
  </cols>
  <sheetData>
    <row r="1" spans="1:71" ht="39">
      <c r="A1" s="34" t="s">
        <v>79</v>
      </c>
      <c r="B1" s="34"/>
      <c r="C1" s="34"/>
      <c r="D1" s="34"/>
      <c r="E1" s="26" t="s">
        <v>78</v>
      </c>
      <c r="F1" s="462" t="s">
        <v>77</v>
      </c>
      <c r="G1" s="463"/>
      <c r="H1" s="463"/>
      <c r="I1" s="464"/>
      <c r="J1" s="465" t="s">
        <v>76</v>
      </c>
      <c r="K1" s="385"/>
      <c r="L1" s="385"/>
      <c r="M1" s="385"/>
      <c r="N1" s="385"/>
      <c r="O1" s="385"/>
      <c r="P1" s="385"/>
      <c r="Q1" s="385"/>
      <c r="R1" s="466" t="s">
        <v>109</v>
      </c>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c r="AX1" s="466"/>
      <c r="AY1" s="466"/>
      <c r="AZ1" s="466"/>
      <c r="BA1" s="385" t="s">
        <v>110</v>
      </c>
      <c r="BB1" s="385"/>
      <c r="BC1" s="385"/>
      <c r="BD1" s="385"/>
      <c r="BE1" s="385"/>
      <c r="BF1" s="385"/>
      <c r="BG1" s="385"/>
      <c r="BH1" s="385"/>
      <c r="BI1" s="385"/>
      <c r="BJ1" s="385"/>
      <c r="BK1" s="385"/>
      <c r="BL1" s="385"/>
      <c r="BM1" s="385"/>
      <c r="BN1" s="385"/>
      <c r="BO1" s="385"/>
      <c r="BP1" s="385"/>
      <c r="BQ1" s="385"/>
      <c r="BR1" s="385"/>
      <c r="BS1" s="385"/>
    </row>
    <row r="2" spans="1:71" ht="26">
      <c r="A2" s="34"/>
      <c r="B2" s="34"/>
      <c r="C2" s="34"/>
      <c r="D2" s="34"/>
      <c r="F2" s="33" t="s">
        <v>75</v>
      </c>
      <c r="G2" s="32" t="s">
        <v>74</v>
      </c>
      <c r="H2" s="32" t="s">
        <v>73</v>
      </c>
      <c r="I2" s="32" t="s">
        <v>72</v>
      </c>
      <c r="J2" s="32" t="s">
        <v>71</v>
      </c>
      <c r="K2" s="32" t="s">
        <v>70</v>
      </c>
      <c r="L2" s="32" t="s">
        <v>69</v>
      </c>
      <c r="M2" s="32" t="s">
        <v>68</v>
      </c>
      <c r="N2" s="32" t="s">
        <v>67</v>
      </c>
      <c r="O2" s="32" t="s">
        <v>66</v>
      </c>
      <c r="P2" s="32" t="s">
        <v>49</v>
      </c>
      <c r="Q2" s="32" t="s">
        <v>65</v>
      </c>
      <c r="R2" s="46" t="str">
        <f>+'Ficha contrato I e II - MECP'!A46</f>
        <v>1.</v>
      </c>
      <c r="S2" s="46" t="e">
        <f>+'Ficha contrato I e II - MECP'!#REF!</f>
        <v>#REF!</v>
      </c>
      <c r="T2" s="46" t="e">
        <f>+'Ficha contrato I e II - MECP'!#REF!</f>
        <v>#REF!</v>
      </c>
      <c r="U2" s="46" t="e">
        <f>+'Ficha contrato I e II - MECP'!#REF!</f>
        <v>#REF!</v>
      </c>
      <c r="V2" s="46" t="e">
        <f>+'Ficha contrato I e II - MECP'!#REF!</f>
        <v>#REF!</v>
      </c>
      <c r="W2" s="46" t="e">
        <f>+'Ficha contrato I e II - MECP'!#REF!</f>
        <v>#REF!</v>
      </c>
      <c r="X2" s="46" t="e">
        <f>+'Ficha contrato I e II - MECP'!#REF!</f>
        <v>#REF!</v>
      </c>
      <c r="Y2" s="46" t="e">
        <f>+'Ficha contrato I e II - MECP'!#REF!</f>
        <v>#REF!</v>
      </c>
      <c r="Z2" s="46" t="e">
        <f>+'Ficha contrato I e II - MECP'!#REF!</f>
        <v>#REF!</v>
      </c>
      <c r="AA2" s="46" t="e">
        <f>+'Ficha contrato I e II - MECP'!#REF!</f>
        <v>#REF!</v>
      </c>
      <c r="AB2" s="46" t="e">
        <f>+'Ficha contrato I e II - MECP'!#REF!</f>
        <v>#REF!</v>
      </c>
      <c r="AC2" s="46" t="e">
        <f>+'Ficha contrato I e II - MECP'!#REF!</f>
        <v>#REF!</v>
      </c>
      <c r="AD2" s="46" t="e">
        <f>+'Ficha contrato I e II - MECP'!#REF!</f>
        <v>#REF!</v>
      </c>
      <c r="AE2" s="46" t="e">
        <f>+'Ficha contrato I e II - MECP'!#REF!</f>
        <v>#REF!</v>
      </c>
      <c r="AF2" s="46" t="e">
        <f>+'Ficha contrato I e II - MECP'!#REF!</f>
        <v>#REF!</v>
      </c>
      <c r="AG2" s="46" t="e">
        <f>+'Ficha contrato I e II - MECP'!#REF!</f>
        <v>#REF!</v>
      </c>
      <c r="AH2" s="46" t="e">
        <f>+'Ficha contrato I e II - MECP'!#REF!</f>
        <v>#REF!</v>
      </c>
      <c r="AI2" s="46" t="e">
        <f>+'Ficha contrato I e II - MECP'!#REF!</f>
        <v>#REF!</v>
      </c>
      <c r="AJ2" s="46" t="e">
        <f>+'Ficha contrato I e II - MECP'!#REF!</f>
        <v>#REF!</v>
      </c>
      <c r="AK2" s="46" t="e">
        <f>+'Ficha contrato I e II - MECP'!#REF!</f>
        <v>#REF!</v>
      </c>
      <c r="AL2" s="46" t="e">
        <f>+'Ficha contrato I e II - MECP'!#REF!</f>
        <v>#REF!</v>
      </c>
      <c r="AM2" s="46" t="e">
        <f>+'Ficha contrato I e II - MECP'!#REF!</f>
        <v>#REF!</v>
      </c>
      <c r="AN2" s="46" t="e">
        <f>+'Ficha contrato I e II - MECP'!#REF!</f>
        <v>#REF!</v>
      </c>
      <c r="AO2" s="46" t="e">
        <f>+'Ficha contrato I e II - MECP'!#REF!</f>
        <v>#REF!</v>
      </c>
      <c r="AP2" s="46" t="e">
        <f>+'Ficha contrato I e II - MECP'!#REF!</f>
        <v>#REF!</v>
      </c>
      <c r="AQ2" s="46" t="e">
        <f>+'Ficha contrato I e II - MECP'!#REF!</f>
        <v>#REF!</v>
      </c>
      <c r="AR2" s="46" t="e">
        <f>+'Ficha contrato I e II - MECP'!#REF!</f>
        <v>#REF!</v>
      </c>
      <c r="AS2" s="46" t="e">
        <f>+'Ficha contrato I e II - MECP'!#REF!</f>
        <v>#REF!</v>
      </c>
      <c r="AT2" s="46" t="e">
        <f>+'Ficha contrato I e II - MECP'!#REF!</f>
        <v>#REF!</v>
      </c>
      <c r="AU2" s="46" t="e">
        <f>+'Ficha contrato I e II - MECP'!#REF!</f>
        <v>#REF!</v>
      </c>
      <c r="AV2" s="46" t="e">
        <f>+'Ficha contrato I e II - MECP'!#REF!</f>
        <v>#REF!</v>
      </c>
      <c r="AW2" s="46" t="e">
        <f>+'Ficha contrato I e II - MECP'!#REF!</f>
        <v>#REF!</v>
      </c>
      <c r="AX2" s="46" t="e">
        <f>+'Ficha contrato I e II - MECP'!#REF!</f>
        <v>#REF!</v>
      </c>
      <c r="AY2" s="46" t="e">
        <f>+'Ficha contrato I e II - MECP'!#REF!</f>
        <v>#REF!</v>
      </c>
      <c r="AZ2" s="46" t="e">
        <f>+'Ficha contrato I e II - MECP'!#REF!</f>
        <v>#REF!</v>
      </c>
      <c r="BA2" s="44" t="e">
        <f>+#REF!</f>
        <v>#REF!</v>
      </c>
      <c r="BB2" s="44" t="e">
        <f>+#REF!</f>
        <v>#REF!</v>
      </c>
      <c r="BC2" s="44" t="e">
        <f>+#REF!</f>
        <v>#REF!</v>
      </c>
      <c r="BD2" s="44" t="e">
        <f>+#REF!</f>
        <v>#REF!</v>
      </c>
      <c r="BE2" s="44" t="e">
        <f>+#REF!</f>
        <v>#REF!</v>
      </c>
      <c r="BF2" s="44" t="e">
        <f>+#REF!</f>
        <v>#REF!</v>
      </c>
      <c r="BG2" s="44" t="e">
        <f>+#REF!</f>
        <v>#REF!</v>
      </c>
      <c r="BH2" s="44" t="e">
        <f>+#REF!</f>
        <v>#REF!</v>
      </c>
      <c r="BI2" s="44" t="e">
        <f>+#REF!</f>
        <v>#REF!</v>
      </c>
      <c r="BJ2" s="44" t="e">
        <f>+#REF!</f>
        <v>#REF!</v>
      </c>
      <c r="BK2" s="44" t="e">
        <f>+#REF!</f>
        <v>#REF!</v>
      </c>
      <c r="BL2" s="44" t="e">
        <f>+#REF!</f>
        <v>#REF!</v>
      </c>
      <c r="BM2" s="44" t="e">
        <f>+#REF!</f>
        <v>#REF!</v>
      </c>
      <c r="BN2" s="44" t="e">
        <f>+#REF!</f>
        <v>#REF!</v>
      </c>
      <c r="BO2" s="44" t="e">
        <f>+#REF!</f>
        <v>#REF!</v>
      </c>
      <c r="BP2" s="44" t="e">
        <f>+#REF!</f>
        <v>#REF!</v>
      </c>
      <c r="BQ2" s="44" t="e">
        <f>+#REF!</f>
        <v>#REF!</v>
      </c>
      <c r="BR2" s="44" t="e">
        <f>+#REF!</f>
        <v>#REF!</v>
      </c>
      <c r="BS2" s="44" t="e">
        <f>+#REF!</f>
        <v>#REF!</v>
      </c>
    </row>
    <row r="3" spans="1:71" ht="117">
      <c r="B3" s="26"/>
      <c r="C3" s="26"/>
      <c r="D3" s="26"/>
      <c r="R3" s="46" t="str">
        <f>+'Ficha contrato I e II - MECP'!B46</f>
        <v>Existe uma decisão juridicamente válida a autorizar a abertura do procedimento (decisão de contratar) e a realização da despesa?</v>
      </c>
      <c r="S3" s="46" t="e">
        <f>+'Ficha contrato I e II - MECP'!#REF!</f>
        <v>#REF!</v>
      </c>
      <c r="T3" s="46" t="e">
        <f>+'Ficha contrato I e II - MECP'!#REF!</f>
        <v>#REF!</v>
      </c>
      <c r="U3" s="46" t="e">
        <f>+'Ficha contrato I e II - MECP'!#REF!</f>
        <v>#REF!</v>
      </c>
      <c r="V3" s="46" t="e">
        <f>+'Ficha contrato I e II - MECP'!#REF!</f>
        <v>#REF!</v>
      </c>
      <c r="W3" s="46" t="e">
        <f>+'Ficha contrato I e II - MECP'!#REF!</f>
        <v>#REF!</v>
      </c>
      <c r="X3" s="46" t="e">
        <f>+'Ficha contrato I e II - MECP'!#REF!</f>
        <v>#REF!</v>
      </c>
      <c r="Y3" s="46" t="e">
        <f>+'Ficha contrato I e II - MECP'!#REF!</f>
        <v>#REF!</v>
      </c>
      <c r="Z3" s="46" t="e">
        <f>+'Ficha contrato I e II - MECP'!#REF!</f>
        <v>#REF!</v>
      </c>
      <c r="AA3" s="46" t="e">
        <f>+'Ficha contrato I e II - MECP'!#REF!</f>
        <v>#REF!</v>
      </c>
      <c r="AB3" s="46" t="e">
        <f>+'Ficha contrato I e II - MECP'!#REF!</f>
        <v>#REF!</v>
      </c>
      <c r="AC3" s="46" t="e">
        <f>+'Ficha contrato I e II - MECP'!#REF!</f>
        <v>#REF!</v>
      </c>
      <c r="AD3" s="46" t="e">
        <f>+'Ficha contrato I e II - MECP'!#REF!</f>
        <v>#REF!</v>
      </c>
      <c r="AE3" s="46" t="e">
        <f>+'Ficha contrato I e II - MECP'!#REF!</f>
        <v>#REF!</v>
      </c>
      <c r="AF3" s="46" t="e">
        <f>+'Ficha contrato I e II - MECP'!#REF!</f>
        <v>#REF!</v>
      </c>
      <c r="AG3" s="46" t="e">
        <f>+'Ficha contrato I e II - MECP'!#REF!</f>
        <v>#REF!</v>
      </c>
      <c r="AH3" s="46" t="e">
        <f>+'Ficha contrato I e II - MECP'!#REF!</f>
        <v>#REF!</v>
      </c>
      <c r="AI3" s="46" t="e">
        <f>+'Ficha contrato I e II - MECP'!#REF!</f>
        <v>#REF!</v>
      </c>
      <c r="AJ3" s="46" t="e">
        <f>+'Ficha contrato I e II - MECP'!#REF!</f>
        <v>#REF!</v>
      </c>
      <c r="AK3" s="46" t="e">
        <f>+'Ficha contrato I e II - MECP'!#REF!</f>
        <v>#REF!</v>
      </c>
      <c r="AL3" s="46" t="e">
        <f>+'Ficha contrato I e II - MECP'!#REF!</f>
        <v>#REF!</v>
      </c>
      <c r="AM3" s="46" t="e">
        <f>+'Ficha contrato I e II - MECP'!#REF!</f>
        <v>#REF!</v>
      </c>
      <c r="AN3" s="46" t="e">
        <f>+'Ficha contrato I e II - MECP'!#REF!</f>
        <v>#REF!</v>
      </c>
      <c r="AO3" s="46" t="e">
        <f>+'Ficha contrato I e II - MECP'!#REF!</f>
        <v>#REF!</v>
      </c>
      <c r="AP3" s="46" t="e">
        <f>+'Ficha contrato I e II - MECP'!#REF!</f>
        <v>#REF!</v>
      </c>
      <c r="AQ3" s="46" t="e">
        <f>+'Ficha contrato I e II - MECP'!#REF!</f>
        <v>#REF!</v>
      </c>
      <c r="AR3" s="46" t="e">
        <f>+'Ficha contrato I e II - MECP'!#REF!</f>
        <v>#REF!</v>
      </c>
      <c r="AS3" s="46" t="e">
        <f>+'Ficha contrato I e II - MECP'!#REF!</f>
        <v>#REF!</v>
      </c>
      <c r="AT3" s="46" t="e">
        <f>+'Ficha contrato I e II - MECP'!#REF!</f>
        <v>#REF!</v>
      </c>
      <c r="AU3" s="46" t="e">
        <f>+'Ficha contrato I e II - MECP'!#REF!</f>
        <v>#REF!</v>
      </c>
      <c r="AV3" s="46" t="e">
        <f>+'Ficha contrato I e II - MECP'!#REF!</f>
        <v>#REF!</v>
      </c>
      <c r="AW3" s="46" t="e">
        <f>+'Ficha contrato I e II - MECP'!#REF!</f>
        <v>#REF!</v>
      </c>
      <c r="AX3" s="46" t="e">
        <f>+'Ficha contrato I e II - MECP'!#REF!</f>
        <v>#REF!</v>
      </c>
      <c r="AY3" s="46" t="e">
        <f>+'Ficha contrato I e II - MECP'!#REF!</f>
        <v>#REF!</v>
      </c>
      <c r="AZ3" s="46" t="e">
        <f>+'Ficha contrato I e II - MECP'!#REF!</f>
        <v>#REF!</v>
      </c>
      <c r="BA3" s="45" t="e">
        <f>+#REF!</f>
        <v>#REF!</v>
      </c>
      <c r="BB3" s="45" t="e">
        <f>+#REF!</f>
        <v>#REF!</v>
      </c>
      <c r="BC3" s="45" t="e">
        <f>+#REF!</f>
        <v>#REF!</v>
      </c>
      <c r="BD3" s="45" t="e">
        <f>+#REF!</f>
        <v>#REF!</v>
      </c>
      <c r="BE3" s="45" t="e">
        <f>+#REF!</f>
        <v>#REF!</v>
      </c>
      <c r="BF3" s="45" t="e">
        <f>+#REF!</f>
        <v>#REF!</v>
      </c>
      <c r="BG3" s="45" t="e">
        <f>+#REF!</f>
        <v>#REF!</v>
      </c>
      <c r="BH3" s="45" t="e">
        <f>+#REF!</f>
        <v>#REF!</v>
      </c>
      <c r="BI3" s="45" t="e">
        <f>+#REF!</f>
        <v>#REF!</v>
      </c>
      <c r="BJ3" s="45" t="e">
        <f>+#REF!</f>
        <v>#REF!</v>
      </c>
      <c r="BK3" s="45" t="e">
        <f>+#REF!</f>
        <v>#REF!</v>
      </c>
      <c r="BL3" s="45" t="e">
        <f>+#REF!</f>
        <v>#REF!</v>
      </c>
      <c r="BM3" s="45" t="e">
        <f>+#REF!</f>
        <v>#REF!</v>
      </c>
      <c r="BN3" s="45" t="e">
        <f>+#REF!</f>
        <v>#REF!</v>
      </c>
      <c r="BO3" s="45" t="e">
        <f>+#REF!</f>
        <v>#REF!</v>
      </c>
      <c r="BP3" s="45" t="e">
        <f>+#REF!</f>
        <v>#REF!</v>
      </c>
      <c r="BQ3" s="45" t="e">
        <f>+#REF!</f>
        <v>#REF!</v>
      </c>
      <c r="BR3" s="45" t="e">
        <f>+#REF!</f>
        <v>#REF!</v>
      </c>
      <c r="BS3" s="45" t="e">
        <f>+#REF!</f>
        <v>#REF!</v>
      </c>
    </row>
    <row r="4" spans="1:71">
      <c r="R4" s="46" t="str">
        <f>+'Ficha contrato I e II - MECP'!D46</f>
        <v>Sim</v>
      </c>
      <c r="S4" s="46" t="e">
        <f>+'Ficha contrato I e II - MECP'!#REF!</f>
        <v>#REF!</v>
      </c>
      <c r="T4" s="46" t="e">
        <f>+'Ficha contrato I e II - MECP'!#REF!</f>
        <v>#REF!</v>
      </c>
      <c r="U4" s="46" t="e">
        <f>+'Ficha contrato I e II - MECP'!#REF!</f>
        <v>#REF!</v>
      </c>
      <c r="V4" s="46" t="e">
        <f>+'Ficha contrato I e II - MECP'!#REF!</f>
        <v>#REF!</v>
      </c>
      <c r="W4" s="46" t="e">
        <f>+'Ficha contrato I e II - MECP'!#REF!</f>
        <v>#REF!</v>
      </c>
      <c r="X4" s="46" t="e">
        <f>+'Ficha contrato I e II - MECP'!#REF!</f>
        <v>#REF!</v>
      </c>
      <c r="Y4" s="46" t="e">
        <f>+'Ficha contrato I e II - MECP'!#REF!</f>
        <v>#REF!</v>
      </c>
      <c r="Z4" s="46" t="e">
        <f>+'Ficha contrato I e II - MECP'!#REF!</f>
        <v>#REF!</v>
      </c>
      <c r="AA4" s="46" t="e">
        <f>+'Ficha contrato I e II - MECP'!#REF!</f>
        <v>#REF!</v>
      </c>
      <c r="AB4" s="46" t="e">
        <f>+'Ficha contrato I e II - MECP'!#REF!</f>
        <v>#REF!</v>
      </c>
      <c r="AC4" s="46" t="e">
        <f>+'Ficha contrato I e II - MECP'!#REF!</f>
        <v>#REF!</v>
      </c>
      <c r="AD4" s="46" t="e">
        <f>+'Ficha contrato I e II - MECP'!#REF!</f>
        <v>#REF!</v>
      </c>
      <c r="AE4" s="46" t="e">
        <f>+'Ficha contrato I e II - MECP'!#REF!</f>
        <v>#REF!</v>
      </c>
      <c r="AF4" s="46" t="e">
        <f>+'Ficha contrato I e II - MECP'!#REF!</f>
        <v>#REF!</v>
      </c>
      <c r="AG4" s="46" t="e">
        <f>+'Ficha contrato I e II - MECP'!#REF!</f>
        <v>#REF!</v>
      </c>
      <c r="AH4" s="46" t="e">
        <f>+'Ficha contrato I e II - MECP'!#REF!</f>
        <v>#REF!</v>
      </c>
      <c r="AI4" s="46" t="e">
        <f>+'Ficha contrato I e II - MECP'!#REF!</f>
        <v>#REF!</v>
      </c>
      <c r="AJ4" s="46" t="e">
        <f>+'Ficha contrato I e II - MECP'!#REF!</f>
        <v>#REF!</v>
      </c>
      <c r="AK4" s="46" t="e">
        <f>+'Ficha contrato I e II - MECP'!#REF!</f>
        <v>#REF!</v>
      </c>
      <c r="AL4" s="46" t="e">
        <f>+'Ficha contrato I e II - MECP'!#REF!</f>
        <v>#REF!</v>
      </c>
      <c r="AM4" s="46" t="e">
        <f>+'Ficha contrato I e II - MECP'!#REF!</f>
        <v>#REF!</v>
      </c>
      <c r="AN4" s="46" t="e">
        <f>+'Ficha contrato I e II - MECP'!#REF!</f>
        <v>#REF!</v>
      </c>
      <c r="AO4" s="46" t="e">
        <f>+'Ficha contrato I e II - MECP'!#REF!</f>
        <v>#REF!</v>
      </c>
      <c r="AP4" s="46" t="e">
        <f>+'Ficha contrato I e II - MECP'!#REF!</f>
        <v>#REF!</v>
      </c>
      <c r="AQ4" s="46" t="e">
        <f>+'Ficha contrato I e II - MECP'!#REF!</f>
        <v>#REF!</v>
      </c>
      <c r="AR4" s="46" t="e">
        <f>+'Ficha contrato I e II - MECP'!#REF!</f>
        <v>#REF!</v>
      </c>
      <c r="AS4" s="46" t="e">
        <f>+'Ficha contrato I e II - MECP'!#REF!</f>
        <v>#REF!</v>
      </c>
      <c r="AT4" s="46" t="e">
        <f>+'Ficha contrato I e II - MECP'!#REF!</f>
        <v>#REF!</v>
      </c>
      <c r="AU4" s="46" t="e">
        <f>+'Ficha contrato I e II - MECP'!#REF!</f>
        <v>#REF!</v>
      </c>
      <c r="AV4" s="46" t="e">
        <f>+'Ficha contrato I e II - MECP'!#REF!</f>
        <v>#REF!</v>
      </c>
      <c r="AW4" s="46" t="e">
        <f>+'Ficha contrato I e II - MECP'!#REF!</f>
        <v>#REF!</v>
      </c>
      <c r="AX4" s="46" t="e">
        <f>+'Ficha contrato I e II - MECP'!#REF!</f>
        <v>#REF!</v>
      </c>
      <c r="AY4" s="46" t="e">
        <f>+'Ficha contrato I e II - MECP'!#REF!</f>
        <v>#REF!</v>
      </c>
      <c r="AZ4" s="46" t="e">
        <f>+'Ficha contrato I e II - MECP'!#REF!</f>
        <v>#REF!</v>
      </c>
      <c r="BA4" s="44"/>
      <c r="BB4" s="44"/>
      <c r="BC4" s="44"/>
      <c r="BD4" s="44"/>
      <c r="BE4" s="44"/>
      <c r="BF4" s="44"/>
      <c r="BG4" s="44"/>
      <c r="BH4" s="44"/>
      <c r="BI4" s="44"/>
      <c r="BJ4" s="44"/>
      <c r="BK4" s="44"/>
      <c r="BL4" s="44"/>
      <c r="BM4" s="44"/>
      <c r="BN4" s="44"/>
      <c r="BO4" s="44"/>
      <c r="BP4" s="44"/>
      <c r="BQ4" s="44"/>
      <c r="BR4" s="44"/>
      <c r="BS4" s="44"/>
    </row>
    <row r="5" spans="1:71">
      <c r="B5" s="31"/>
      <c r="C5" s="31"/>
      <c r="D5" s="31"/>
      <c r="R5" s="46">
        <f>+'Ficha contrato I e II - MECP'!E46</f>
        <v>0</v>
      </c>
      <c r="S5" s="46" t="e">
        <f>+'Ficha contrato I e II - MECP'!#REF!</f>
        <v>#REF!</v>
      </c>
      <c r="T5" s="46" t="e">
        <f>+'Ficha contrato I e II - MECP'!#REF!</f>
        <v>#REF!</v>
      </c>
      <c r="U5" s="46" t="e">
        <f>+'Ficha contrato I e II - MECP'!#REF!</f>
        <v>#REF!</v>
      </c>
      <c r="V5" s="46" t="e">
        <f>+'Ficha contrato I e II - MECP'!#REF!</f>
        <v>#REF!</v>
      </c>
      <c r="W5" s="46" t="e">
        <f>+'Ficha contrato I e II - MECP'!#REF!</f>
        <v>#REF!</v>
      </c>
      <c r="X5" s="46" t="e">
        <f>+'Ficha contrato I e II - MECP'!#REF!</f>
        <v>#REF!</v>
      </c>
      <c r="Y5" s="46" t="e">
        <f>+'Ficha contrato I e II - MECP'!#REF!</f>
        <v>#REF!</v>
      </c>
      <c r="Z5" s="46" t="e">
        <f>+'Ficha contrato I e II - MECP'!#REF!</f>
        <v>#REF!</v>
      </c>
      <c r="AA5" s="46" t="e">
        <f>+'Ficha contrato I e II - MECP'!#REF!</f>
        <v>#REF!</v>
      </c>
      <c r="AB5" s="46" t="e">
        <f>+'Ficha contrato I e II - MECP'!#REF!</f>
        <v>#REF!</v>
      </c>
      <c r="AC5" s="46" t="e">
        <f>+'Ficha contrato I e II - MECP'!#REF!</f>
        <v>#REF!</v>
      </c>
      <c r="AD5" s="46" t="e">
        <f>+'Ficha contrato I e II - MECP'!#REF!</f>
        <v>#REF!</v>
      </c>
      <c r="AE5" s="46" t="e">
        <f>+'Ficha contrato I e II - MECP'!#REF!</f>
        <v>#REF!</v>
      </c>
      <c r="AF5" s="46" t="e">
        <f>+'Ficha contrato I e II - MECP'!#REF!</f>
        <v>#REF!</v>
      </c>
      <c r="AG5" s="46" t="e">
        <f>+'Ficha contrato I e II - MECP'!#REF!</f>
        <v>#REF!</v>
      </c>
      <c r="AH5" s="46" t="e">
        <f>+'Ficha contrato I e II - MECP'!#REF!</f>
        <v>#REF!</v>
      </c>
      <c r="AI5" s="46" t="e">
        <f>+'Ficha contrato I e II - MECP'!#REF!</f>
        <v>#REF!</v>
      </c>
      <c r="AJ5" s="46" t="e">
        <f>+'Ficha contrato I e II - MECP'!#REF!</f>
        <v>#REF!</v>
      </c>
      <c r="AK5" s="46" t="e">
        <f>+'Ficha contrato I e II - MECP'!#REF!</f>
        <v>#REF!</v>
      </c>
      <c r="AL5" s="46" t="e">
        <f>+'Ficha contrato I e II - MECP'!#REF!</f>
        <v>#REF!</v>
      </c>
      <c r="AM5" s="46" t="e">
        <f>+'Ficha contrato I e II - MECP'!#REF!</f>
        <v>#REF!</v>
      </c>
      <c r="AN5" s="46" t="e">
        <f>+'Ficha contrato I e II - MECP'!#REF!</f>
        <v>#REF!</v>
      </c>
      <c r="AO5" s="46" t="e">
        <f>+'Ficha contrato I e II - MECP'!#REF!</f>
        <v>#REF!</v>
      </c>
      <c r="AP5" s="46" t="e">
        <f>+'Ficha contrato I e II - MECP'!#REF!</f>
        <v>#REF!</v>
      </c>
      <c r="AQ5" s="46" t="e">
        <f>+'Ficha contrato I e II - MECP'!#REF!</f>
        <v>#REF!</v>
      </c>
      <c r="AR5" s="46" t="e">
        <f>+'Ficha contrato I e II - MECP'!#REF!</f>
        <v>#REF!</v>
      </c>
      <c r="AS5" s="46" t="e">
        <f>+'Ficha contrato I e II - MECP'!#REF!</f>
        <v>#REF!</v>
      </c>
      <c r="AT5" s="46" t="e">
        <f>+'Ficha contrato I e II - MECP'!#REF!</f>
        <v>#REF!</v>
      </c>
      <c r="AU5" s="46" t="e">
        <f>+'Ficha contrato I e II - MECP'!#REF!</f>
        <v>#REF!</v>
      </c>
      <c r="AV5" s="46" t="e">
        <f>+'Ficha contrato I e II - MECP'!#REF!</f>
        <v>#REF!</v>
      </c>
      <c r="AW5" s="46" t="e">
        <f>+'Ficha contrato I e II - MECP'!#REF!</f>
        <v>#REF!</v>
      </c>
      <c r="AX5" s="46" t="e">
        <f>+'Ficha contrato I e II - MECP'!#REF!</f>
        <v>#REF!</v>
      </c>
      <c r="AY5" s="46" t="e">
        <f>+'Ficha contrato I e II - MECP'!#REF!</f>
        <v>#REF!</v>
      </c>
      <c r="AZ5" s="46" t="e">
        <f>+'Ficha contrato I e II - MECP'!#REF!</f>
        <v>#REF!</v>
      </c>
      <c r="BA5" s="44"/>
      <c r="BB5" s="44"/>
      <c r="BC5" s="44"/>
      <c r="BD5" s="44"/>
      <c r="BE5" s="44"/>
      <c r="BF5" s="44"/>
      <c r="BG5" s="44"/>
      <c r="BH5" s="44"/>
      <c r="BI5" s="44"/>
      <c r="BJ5" s="44"/>
      <c r="BK5" s="44"/>
      <c r="BL5" s="44"/>
      <c r="BM5" s="44"/>
      <c r="BN5" s="44"/>
      <c r="BO5" s="44"/>
      <c r="BP5" s="44"/>
      <c r="BQ5" s="44"/>
      <c r="BR5" s="44"/>
      <c r="BS5" s="44"/>
    </row>
    <row r="6" spans="1:71">
      <c r="B6" s="31"/>
      <c r="C6" s="31"/>
      <c r="D6" s="31"/>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4"/>
      <c r="BB6" s="44"/>
      <c r="BC6" s="44"/>
      <c r="BD6" s="44"/>
      <c r="BE6" s="44"/>
      <c r="BF6" s="44"/>
      <c r="BG6" s="44"/>
      <c r="BH6" s="44"/>
      <c r="BI6" s="44"/>
      <c r="BJ6" s="44"/>
      <c r="BK6" s="44"/>
      <c r="BL6" s="44"/>
      <c r="BM6" s="44"/>
      <c r="BN6" s="44"/>
      <c r="BO6" s="44"/>
      <c r="BP6" s="44"/>
      <c r="BQ6" s="44"/>
      <c r="BR6" s="44"/>
      <c r="BS6" s="44"/>
    </row>
    <row r="7" spans="1:71">
      <c r="B7" s="30"/>
      <c r="C7" s="30"/>
    </row>
  </sheetData>
  <mergeCells count="4">
    <mergeCell ref="F1:I1"/>
    <mergeCell ref="J1:Q1"/>
    <mergeCell ref="R1:AZ1"/>
    <mergeCell ref="BA1:BS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Tabelas!#REF!</xm:f>
          </x14:formula1>
          <xm:sqref>E2 F3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pageSetUpPr fitToPage="1"/>
  </sheetPr>
  <dimension ref="A1:AO7"/>
  <sheetViews>
    <sheetView showGridLines="0" view="pageBreakPreview" topLeftCell="V1" zoomScale="85" zoomScaleNormal="100" zoomScaleSheetLayoutView="85" workbookViewId="0">
      <pane ySplit="7" topLeftCell="A8" activePane="bottomLeft" state="frozen"/>
      <selection activeCell="D30" sqref="D30:L30"/>
      <selection pane="bottomLeft" activeCell="AJ27" sqref="AJ27"/>
    </sheetView>
  </sheetViews>
  <sheetFormatPr defaultColWidth="9.1796875" defaultRowHeight="18.5" outlineLevelCol="1"/>
  <cols>
    <col min="1" max="1" width="36" style="1" customWidth="1"/>
    <col min="2" max="3" width="17" style="1" customWidth="1" outlineLevel="1"/>
    <col min="4" max="4" width="14" style="15" bestFit="1" customWidth="1" outlineLevel="1" collapsed="1"/>
    <col min="5" max="5" width="10.54296875" style="1" customWidth="1" outlineLevel="1"/>
    <col min="6" max="6" width="9.81640625" style="1" customWidth="1" outlineLevel="1"/>
    <col min="7" max="8" width="19.453125" style="1" customWidth="1"/>
    <col min="9" max="9" width="9.1796875" style="1" customWidth="1"/>
    <col min="10" max="11" width="18.81640625" style="1" customWidth="1"/>
    <col min="12" max="13" width="13.1796875" style="1" customWidth="1"/>
    <col min="14" max="14" width="10.54296875" style="1" customWidth="1"/>
    <col min="15" max="15" width="10.453125" style="3" bestFit="1" customWidth="1"/>
    <col min="16" max="16" width="9.81640625" style="3" customWidth="1"/>
    <col min="17" max="17" width="9.81640625" style="1" customWidth="1"/>
    <col min="18" max="18" width="13" style="1" customWidth="1"/>
    <col min="19" max="19" width="13.1796875" style="1" customWidth="1"/>
    <col min="20" max="20" width="17.54296875" style="1" bestFit="1" customWidth="1"/>
    <col min="21" max="40" width="9.1796875" style="1"/>
    <col min="41" max="41" width="22.453125" style="22" bestFit="1" customWidth="1"/>
    <col min="42" max="16384" width="9.1796875" style="1"/>
  </cols>
  <sheetData>
    <row r="1" spans="1:41" ht="98.25" customHeight="1">
      <c r="AO1" s="23" t="s">
        <v>39</v>
      </c>
    </row>
    <row r="2" spans="1:41" ht="12.75" customHeight="1">
      <c r="A2" s="469"/>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O2" s="23">
        <v>0</v>
      </c>
    </row>
    <row r="3" spans="1:41" ht="15.75" customHeight="1">
      <c r="A3" s="468"/>
      <c r="B3" s="468"/>
      <c r="C3" s="468"/>
      <c r="D3" s="468"/>
      <c r="E3" s="468"/>
      <c r="F3" s="468"/>
      <c r="G3" s="468"/>
      <c r="H3" s="468"/>
      <c r="I3" s="468"/>
      <c r="J3" s="468"/>
      <c r="K3" s="468"/>
      <c r="L3" s="468"/>
      <c r="M3" s="468"/>
      <c r="N3" s="468"/>
      <c r="O3" s="468"/>
      <c r="P3" s="468"/>
      <c r="Q3" s="468"/>
      <c r="R3" s="468"/>
      <c r="S3" s="468"/>
      <c r="T3" s="468"/>
      <c r="AO3" s="23">
        <v>0.06</v>
      </c>
    </row>
    <row r="4" spans="1:41" ht="15.75" customHeight="1">
      <c r="A4" s="4"/>
      <c r="B4" s="8"/>
      <c r="C4" s="8"/>
      <c r="D4" s="16"/>
      <c r="E4" s="8"/>
      <c r="F4" s="8"/>
      <c r="G4" s="4"/>
      <c r="H4" s="6"/>
      <c r="I4" s="6"/>
      <c r="J4" s="5"/>
      <c r="K4" s="8"/>
      <c r="L4" s="4"/>
      <c r="M4" s="4"/>
      <c r="N4" s="4"/>
      <c r="O4" s="4"/>
      <c r="P4" s="4"/>
      <c r="Q4" s="4"/>
      <c r="AO4" s="23">
        <v>0.23</v>
      </c>
    </row>
    <row r="5" spans="1:41" ht="15.75" customHeight="1">
      <c r="A5" s="4"/>
      <c r="B5" s="8"/>
      <c r="C5" s="8"/>
      <c r="D5" s="16"/>
      <c r="E5" s="8"/>
      <c r="F5" s="8"/>
      <c r="G5" s="4"/>
      <c r="H5" s="6"/>
      <c r="I5" s="6"/>
      <c r="J5" s="5"/>
      <c r="K5" s="8"/>
      <c r="L5" s="4"/>
      <c r="M5" s="4"/>
      <c r="N5" s="4"/>
      <c r="O5" s="4"/>
      <c r="P5" s="4"/>
      <c r="Q5" s="4"/>
      <c r="AO5" s="23" t="s">
        <v>40</v>
      </c>
    </row>
    <row r="6" spans="1:41">
      <c r="B6" s="467" t="s">
        <v>3</v>
      </c>
      <c r="C6" s="467"/>
      <c r="D6" s="467" t="s">
        <v>4</v>
      </c>
      <c r="E6" s="467"/>
      <c r="F6" s="467"/>
      <c r="G6" s="467" t="s">
        <v>23</v>
      </c>
      <c r="H6" s="467"/>
      <c r="I6" s="467"/>
      <c r="J6" s="467"/>
      <c r="K6" s="467"/>
      <c r="L6" s="467"/>
      <c r="M6" s="467"/>
      <c r="N6" s="467"/>
      <c r="O6" s="467"/>
      <c r="P6" s="467"/>
      <c r="Q6" s="467"/>
      <c r="R6" s="467"/>
      <c r="S6" s="467"/>
      <c r="T6" s="7" t="s">
        <v>8</v>
      </c>
    </row>
    <row r="7" spans="1:41" ht="104">
      <c r="A7" s="9" t="s">
        <v>10</v>
      </c>
      <c r="B7" s="11" t="s">
        <v>18</v>
      </c>
      <c r="C7" s="12" t="s">
        <v>19</v>
      </c>
      <c r="D7" s="17" t="s">
        <v>20</v>
      </c>
      <c r="E7" s="2" t="s">
        <v>14</v>
      </c>
      <c r="F7" s="12" t="s">
        <v>13</v>
      </c>
      <c r="G7" s="13" t="s">
        <v>16</v>
      </c>
      <c r="H7" s="14" t="s">
        <v>17</v>
      </c>
      <c r="I7" s="2" t="s">
        <v>12</v>
      </c>
      <c r="J7" s="2" t="s">
        <v>21</v>
      </c>
      <c r="K7" s="2" t="s">
        <v>22</v>
      </c>
      <c r="L7" s="2" t="s">
        <v>1</v>
      </c>
      <c r="M7" s="2" t="s">
        <v>5</v>
      </c>
      <c r="N7" s="2" t="s">
        <v>9</v>
      </c>
      <c r="O7" s="2" t="s">
        <v>2</v>
      </c>
      <c r="P7" s="2" t="s">
        <v>15</v>
      </c>
      <c r="Q7" s="2" t="s">
        <v>6</v>
      </c>
      <c r="R7" s="2" t="s">
        <v>11</v>
      </c>
      <c r="S7" s="12" t="s">
        <v>7</v>
      </c>
      <c r="T7" s="10" t="s">
        <v>0</v>
      </c>
      <c r="U7" s="18" t="s">
        <v>25</v>
      </c>
      <c r="V7" s="19" t="s">
        <v>26</v>
      </c>
      <c r="W7" s="20" t="s">
        <v>27</v>
      </c>
      <c r="X7" s="18" t="s">
        <v>28</v>
      </c>
      <c r="Y7" s="18" t="s">
        <v>29</v>
      </c>
      <c r="Z7" s="18" t="s">
        <v>30</v>
      </c>
      <c r="AA7" s="18" t="s">
        <v>31</v>
      </c>
      <c r="AB7" s="18" t="s">
        <v>32</v>
      </c>
      <c r="AC7" s="21" t="s">
        <v>33</v>
      </c>
      <c r="AD7" s="20" t="s">
        <v>34</v>
      </c>
      <c r="AE7" s="18" t="s">
        <v>24</v>
      </c>
      <c r="AF7" s="21" t="s">
        <v>0</v>
      </c>
      <c r="AG7" s="20" t="s">
        <v>35</v>
      </c>
      <c r="AH7" s="18" t="s">
        <v>36</v>
      </c>
      <c r="AI7" s="18" t="s">
        <v>37</v>
      </c>
      <c r="AJ7" s="21" t="s">
        <v>38</v>
      </c>
    </row>
  </sheetData>
  <autoFilter ref="A7:T7"/>
  <mergeCells count="5">
    <mergeCell ref="B6:C6"/>
    <mergeCell ref="D6:F6"/>
    <mergeCell ref="G6:S6"/>
    <mergeCell ref="A3:T3"/>
    <mergeCell ref="A2:AE2"/>
  </mergeCells>
  <printOptions horizontalCentered="1"/>
  <pageMargins left="0.23622047244094491" right="0.23622047244094491" top="0.74803149606299213" bottom="0.74803149606299213" header="0.31496062992125984" footer="0.31496062992125984"/>
  <pageSetup paperSize="9" scale="2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Publicitação</vt:lpstr>
      <vt:lpstr>tabelas_publicitacao</vt:lpstr>
      <vt:lpstr>Ficha contrato I e II - Comuns</vt:lpstr>
      <vt:lpstr>Ficha contrato I e II - MECP</vt:lpstr>
      <vt:lpstr>BO - DCPA</vt:lpstr>
      <vt:lpstr>FichaVerificação_II_PREENCHER</vt:lpstr>
      <vt:lpstr>FichaVerificação_II_INSTRUÇÕES</vt:lpstr>
      <vt:lpstr>dados em coluna</vt:lpstr>
      <vt:lpstr>Tabela 1</vt:lpstr>
      <vt:lpstr>Tabelas</vt:lpstr>
      <vt:lpstr>'Ficha contrato I e II - Comuns'!Print_Area</vt:lpstr>
      <vt:lpstr>'Ficha contrato I e II - MECP'!Print_Area</vt:lpstr>
      <vt:lpstr>FichaVerificação_II_INSTRUÇÕES!Print_Area</vt:lpstr>
      <vt:lpstr>FichaVerificação_II_PREENCHER!Print_Area</vt:lpstr>
      <vt:lpstr>'Tabela 1'!Print_Area</vt:lpstr>
      <vt:lpstr>Tabelas!Print_Area</vt:lpstr>
      <vt:lpstr>'Ficha contrato I e II - Comuns'!Print_Titles</vt:lpstr>
      <vt:lpstr>'Ficha contrato I e II - MECP'!Print_Titles</vt:lpstr>
      <vt:lpstr>FichaVerificação_II_INSTRUÇÕES!Print_Titles</vt:lpstr>
      <vt:lpstr>FichaVerificação_II_PREENCHER!Print_Titles</vt:lpstr>
      <vt:lpstr>'Tabela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 Estríbio</dc:creator>
  <cp:lastModifiedBy>Ana Sofia da Costa</cp:lastModifiedBy>
  <cp:lastPrinted>2022-09-12T11:14:33Z</cp:lastPrinted>
  <dcterms:created xsi:type="dcterms:W3CDTF">2019-03-25T15:44:45Z</dcterms:created>
  <dcterms:modified xsi:type="dcterms:W3CDTF">2022-09-12T11:14:40Z</dcterms:modified>
</cp:coreProperties>
</file>